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485" activeTab="0"/>
  </bookViews>
  <sheets>
    <sheet name="SSBV111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<sst xmlns="http://schemas.openxmlformats.org/spreadsheetml/2006/main" count="49" uniqueCount="49">
  <si>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STAINLESS STEEL BALL VALVES</t>
  </si>
  <si>
    <t>Multiplier</t>
  </si>
  <si>
    <t>PART NUMBER</t>
  </si>
  <si>
    <t>DESCRIPTION</t>
  </si>
  <si>
    <t>LIST PRICE</t>
  </si>
  <si>
    <t>NET PRICE</t>
  </si>
  <si>
    <t>ORDER QUANTITY</t>
  </si>
  <si>
    <t>SUB TOTAL</t>
  </si>
  <si>
    <t>BOX/CASE</t>
  </si>
  <si>
    <t>WEIGHT</t>
  </si>
  <si>
    <t>1000# STAINLESS STEEL REDUCED PORT  -  Fig No. S-121T</t>
  </si>
  <si>
    <t>S-121TC</t>
  </si>
  <si>
    <t>1/4"  1000# SS RP BALL VLV 1PC</t>
  </si>
  <si>
    <t>S-121TE</t>
  </si>
  <si>
    <t>3/8"  1000# SS RP BALL VLV 1PC</t>
  </si>
  <si>
    <t>S-121TG</t>
  </si>
  <si>
    <t>1/2"  1000# SS RP BALL VLV 1PC</t>
  </si>
  <si>
    <t>S-121TI</t>
  </si>
  <si>
    <t>3/4"  1000# SS RP BALL VLV 1PC</t>
  </si>
  <si>
    <t>S-121TK</t>
  </si>
  <si>
    <t>1"   1000# SS RP BALL VLV 1PC</t>
  </si>
  <si>
    <t>S-121TL</t>
  </si>
  <si>
    <t>1-1/4 1000# SS RP BALL VLV 1PC</t>
  </si>
  <si>
    <t>S-121TM</t>
  </si>
  <si>
    <t>1-1/2 1000# SS RP BALL VLV 1PC</t>
  </si>
  <si>
    <t>S-121TN</t>
  </si>
  <si>
    <t>2"   1000# SS RP BALL VLV 1-PC</t>
  </si>
  <si>
    <t>1000# STAINLESS STEEL FULL PORT  -  Fig No. S-201T</t>
  </si>
  <si>
    <t>S-201TC</t>
  </si>
  <si>
    <t>1/4"  1000# SS FP BALL VLV 2PC</t>
  </si>
  <si>
    <t>S-201TE</t>
  </si>
  <si>
    <t>3/8"  1000# SS FP BALL VLV 2PC</t>
  </si>
  <si>
    <t>S-201TG</t>
  </si>
  <si>
    <t>1/2"  1000# SS FP BALL VLV 2PC</t>
  </si>
  <si>
    <t>S-201TI</t>
  </si>
  <si>
    <t>3/4"  1000# SS FP BALL VLV 2PC</t>
  </si>
  <si>
    <t>S-201TK</t>
  </si>
  <si>
    <t>1"  1000# SS FP BALL VLV 2-PC</t>
  </si>
  <si>
    <t>S-201TL</t>
  </si>
  <si>
    <t>1-1/4 1000# SS FP BALL VLV 2PC</t>
  </si>
  <si>
    <t>S-201TM</t>
  </si>
  <si>
    <t>1-1/2 1000# SS FP BALL VLV 2PC</t>
  </si>
  <si>
    <t>S-201TN</t>
  </si>
  <si>
    <t>2"  1000#  SS FP BALL VLV 2-PC</t>
  </si>
  <si>
    <t>S-201TP</t>
  </si>
  <si>
    <t>2-1/2 1000# SS FP BALL VLV 2PC</t>
  </si>
  <si>
    <t>S-201TQ</t>
  </si>
  <si>
    <t>3"  1000#  SS FP BALL VLV 2-PC</t>
  </si>
  <si>
    <t>TOTAL AMOUNT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</si>
</sst>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$-409]mmmm\ d\,\ yyyy;@"/>
    <numFmt numFmtId="166" formatCode="[$-409]dddd\,\ mmmm\ dd\,\ yyyy"/>
    <numFmt numFmtId="167" formatCode="[$-409]h:mm:ss\ AM/PM"/>
    <numFmt numFmtId="16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4" fontId="42" fillId="0" borderId="0" xfId="44" applyFont="1" applyAlignment="1">
      <alignment/>
    </xf>
    <xf numFmtId="0" fontId="43" fillId="0" borderId="10" xfId="0" applyFont="1" applyBorder="1" applyAlignment="1">
      <alignment horizontal="center"/>
    </xf>
    <xf numFmtId="165" fontId="42" fillId="0" borderId="0" xfId="0" applyNumberFormat="1" applyFont="1" applyAlignment="1">
      <alignment horizontal="left"/>
    </xf>
    <xf numFmtId="0" fontId="44" fillId="10" borderId="10" xfId="0" applyFont="1" applyFill="1" applyBorder="1" applyAlignment="1">
      <alignment horizontal="center" vertical="center"/>
    </xf>
    <xf numFmtId="44" fontId="44" fillId="10" borderId="10" xfId="44" applyFont="1" applyFill="1" applyBorder="1" applyAlignment="1">
      <alignment horizontal="center" vertical="center"/>
    </xf>
    <xf numFmtId="2" fontId="44" fillId="10" borderId="10" xfId="44" applyNumberFormat="1" applyFont="1" applyFill="1" applyBorder="1" applyAlignment="1">
      <alignment horizontal="center" vertical="center" wrapText="1"/>
    </xf>
    <xf numFmtId="49" fontId="44" fillId="1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4" fontId="44" fillId="10" borderId="10" xfId="0" applyNumberFormat="1" applyFont="1" applyFill="1" applyBorder="1" applyAlignment="1">
      <alignment horizontal="center" vertical="center"/>
    </xf>
    <xf numFmtId="44" fontId="42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42" fillId="0" borderId="0" xfId="0" applyFont="1" applyBorder="1" applyAlignment="1">
      <alignment/>
    </xf>
    <xf numFmtId="44" fontId="42" fillId="0" borderId="0" xfId="44" applyFont="1" applyBorder="1" applyAlignment="1">
      <alignment/>
    </xf>
    <xf numFmtId="44" fontId="42" fillId="33" borderId="0" xfId="0" applyNumberFormat="1" applyFont="1" applyFill="1" applyBorder="1" applyAlignment="1">
      <alignment/>
    </xf>
    <xf numFmtId="49" fontId="42" fillId="0" borderId="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44" fontId="42" fillId="0" borderId="10" xfId="44" applyFont="1" applyBorder="1" applyAlignment="1">
      <alignment/>
    </xf>
    <xf numFmtId="44" fontId="42" fillId="34" borderId="10" xfId="44" applyNumberFormat="1" applyFont="1" applyFill="1" applyBorder="1" applyAlignment="1">
      <alignment/>
    </xf>
    <xf numFmtId="49" fontId="42" fillId="0" borderId="12" xfId="0" applyNumberFormat="1" applyFont="1" applyBorder="1" applyAlignment="1">
      <alignment/>
    </xf>
    <xf numFmtId="49" fontId="42" fillId="0" borderId="10" xfId="0" applyNumberFormat="1" applyFont="1" applyBorder="1" applyAlignment="1">
      <alignment/>
    </xf>
    <xf numFmtId="44" fontId="42" fillId="0" borderId="0" xfId="0" applyNumberFormat="1" applyFont="1" applyBorder="1" applyAlignment="1">
      <alignment/>
    </xf>
    <xf numFmtId="44" fontId="46" fillId="13" borderId="13" xfId="0" applyNumberFormat="1" applyFont="1" applyFill="1" applyBorder="1" applyAlignment="1">
      <alignment horizontal="center"/>
    </xf>
    <xf numFmtId="44" fontId="42" fillId="13" borderId="12" xfId="44" applyNumberFormat="1" applyFont="1" applyFill="1" applyBorder="1" applyAlignment="1">
      <alignment/>
    </xf>
    <xf numFmtId="44" fontId="42" fillId="0" borderId="0" xfId="0" applyNumberFormat="1" applyFont="1" applyAlignment="1">
      <alignment horizontal="center"/>
    </xf>
    <xf numFmtId="44" fontId="42" fillId="33" borderId="0" xfId="0" applyNumberFormat="1" applyFont="1" applyFill="1" applyBorder="1" applyAlignment="1">
      <alignment horizontal="center"/>
    </xf>
    <xf numFmtId="1" fontId="42" fillId="8" borderId="12" xfId="44" applyNumberFormat="1" applyFont="1" applyFill="1" applyBorder="1" applyAlignment="1">
      <alignment horizontal="center"/>
    </xf>
    <xf numFmtId="44" fontId="42" fillId="0" borderId="0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164" fontId="44" fillId="34" borderId="10" xfId="44" applyNumberFormat="1" applyFont="1" applyFill="1" applyBorder="1" applyAlignment="1">
      <alignment horizontal="center"/>
    </xf>
    <xf numFmtId="2" fontId="47" fillId="13" borderId="14" xfId="44" applyNumberFormat="1" applyFont="1" applyFill="1" applyBorder="1" applyAlignment="1">
      <alignment horizontal="center"/>
    </xf>
    <xf numFmtId="2" fontId="47" fillId="13" borderId="15" xfId="44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6.28125" style="0" customWidth="1"/>
    <col min="2" max="2" width="32.28125" style="0" customWidth="1"/>
    <col min="3" max="3" width="14.00390625" style="0" customWidth="1"/>
    <col min="4" max="4" width="12.7109375" style="0" customWidth="1"/>
    <col min="5" max="5" width="11.7109375" style="10" customWidth="1"/>
    <col min="6" max="6" width="13.00390625" style="0" customWidth="1"/>
    <col min="7" max="7" width="17.421875" style="0" customWidth="1"/>
    <col min="8" max="8" width="10.28125" style="10" customWidth="1"/>
  </cols>
  <sheetData>
    <row r="1" spans="1:3" ht="18">
      <c r="A1" s="1" t="s">
        <v>0</v>
      </c>
      <c r="B1" s="2"/>
      <c r="C1" s="3"/>
    </row>
    <row r="2" spans="1:3" ht="18.75" thickBot="1">
      <c r="A2" s="1"/>
      <c r="B2" s="2"/>
      <c r="C2" s="3"/>
    </row>
    <row r="3" spans="1:7" ht="19.5" thickBot="1">
      <c r="A3" s="2"/>
      <c r="B3" s="4" t="s">
        <v>1</v>
      </c>
      <c r="C3" s="36"/>
      <c r="E3" s="37" t="s">
        <v>48</v>
      </c>
      <c r="F3" s="38"/>
      <c r="G3" s="26">
        <f>SUM(F8:F27)</f>
        <v>0</v>
      </c>
    </row>
    <row r="4" spans="1:3" ht="15">
      <c r="A4" s="5">
        <v>44396</v>
      </c>
      <c r="B4" s="2"/>
      <c r="C4" s="3"/>
    </row>
    <row r="5" spans="1:8" ht="25.5">
      <c r="A5" s="6" t="s">
        <v>2</v>
      </c>
      <c r="B5" s="6" t="s">
        <v>3</v>
      </c>
      <c r="C5" s="7" t="s">
        <v>4</v>
      </c>
      <c r="D5" s="11" t="s">
        <v>5</v>
      </c>
      <c r="E5" s="8" t="s">
        <v>6</v>
      </c>
      <c r="F5" s="7" t="s">
        <v>7</v>
      </c>
      <c r="G5" s="9" t="s">
        <v>8</v>
      </c>
      <c r="H5" s="6" t="s">
        <v>9</v>
      </c>
    </row>
    <row r="6" spans="1:8" ht="15">
      <c r="A6" s="2"/>
      <c r="B6" s="2"/>
      <c r="C6" s="3"/>
      <c r="D6" s="12"/>
      <c r="E6" s="28"/>
      <c r="F6" s="12"/>
      <c r="G6" s="13"/>
      <c r="H6" s="32"/>
    </row>
    <row r="7" spans="1:8" ht="15">
      <c r="A7" s="14" t="s">
        <v>10</v>
      </c>
      <c r="B7" s="15"/>
      <c r="C7" s="16"/>
      <c r="D7" s="17"/>
      <c r="E7" s="29"/>
      <c r="F7" s="17"/>
      <c r="G7" s="18"/>
      <c r="H7" s="33"/>
    </row>
    <row r="8" spans="1:8" ht="15">
      <c r="A8" s="19" t="s">
        <v>11</v>
      </c>
      <c r="B8" s="20" t="s">
        <v>12</v>
      </c>
      <c r="C8" s="21">
        <v>21.45</v>
      </c>
      <c r="D8" s="22">
        <f>ROUND(C8*$C$3,2)</f>
        <v>0</v>
      </c>
      <c r="E8" s="30"/>
      <c r="F8" s="27">
        <f>(D8*E8)</f>
        <v>0</v>
      </c>
      <c r="G8" s="23"/>
      <c r="H8" s="34">
        <v>0.15</v>
      </c>
    </row>
    <row r="9" spans="1:8" ht="15">
      <c r="A9" s="19" t="s">
        <v>13</v>
      </c>
      <c r="B9" s="20" t="s">
        <v>14</v>
      </c>
      <c r="C9" s="21">
        <v>22.15</v>
      </c>
      <c r="D9" s="22">
        <f aca="true" t="shared" si="0" ref="D9:D15">ROUND(C9*$C$3,2)</f>
        <v>0</v>
      </c>
      <c r="E9" s="30"/>
      <c r="F9" s="27">
        <f aca="true" t="shared" si="1" ref="F9:F15">(D9*E9)</f>
        <v>0</v>
      </c>
      <c r="G9" s="23"/>
      <c r="H9" s="34">
        <v>0.24</v>
      </c>
    </row>
    <row r="10" spans="1:8" ht="15">
      <c r="A10" s="19" t="s">
        <v>15</v>
      </c>
      <c r="B10" s="19" t="s">
        <v>16</v>
      </c>
      <c r="C10" s="21">
        <v>24.33</v>
      </c>
      <c r="D10" s="22">
        <f t="shared" si="0"/>
        <v>0</v>
      </c>
      <c r="E10" s="30"/>
      <c r="F10" s="27">
        <f t="shared" si="1"/>
        <v>0</v>
      </c>
      <c r="G10" s="24"/>
      <c r="H10" s="34">
        <v>0.37</v>
      </c>
    </row>
    <row r="11" spans="1:8" ht="15">
      <c r="A11" s="19" t="s">
        <v>17</v>
      </c>
      <c r="B11" s="19" t="s">
        <v>18</v>
      </c>
      <c r="C11" s="21">
        <v>27.23</v>
      </c>
      <c r="D11" s="22">
        <f t="shared" si="0"/>
        <v>0</v>
      </c>
      <c r="E11" s="30"/>
      <c r="F11" s="27">
        <f t="shared" si="1"/>
        <v>0</v>
      </c>
      <c r="G11" s="24"/>
      <c r="H11" s="34">
        <v>0.56</v>
      </c>
    </row>
    <row r="12" spans="1:8" ht="15">
      <c r="A12" s="19" t="s">
        <v>19</v>
      </c>
      <c r="B12" s="19" t="s">
        <v>20</v>
      </c>
      <c r="C12" s="21">
        <v>41.39</v>
      </c>
      <c r="D12" s="22">
        <f t="shared" si="0"/>
        <v>0</v>
      </c>
      <c r="E12" s="30"/>
      <c r="F12" s="27">
        <f t="shared" si="1"/>
        <v>0</v>
      </c>
      <c r="G12" s="24"/>
      <c r="H12" s="34">
        <v>0.88</v>
      </c>
    </row>
    <row r="13" spans="1:8" ht="15">
      <c r="A13" s="19" t="s">
        <v>21</v>
      </c>
      <c r="B13" s="19" t="s">
        <v>22</v>
      </c>
      <c r="C13" s="21">
        <v>59.13</v>
      </c>
      <c r="D13" s="22">
        <f t="shared" si="0"/>
        <v>0</v>
      </c>
      <c r="E13" s="30"/>
      <c r="F13" s="27">
        <f t="shared" si="1"/>
        <v>0</v>
      </c>
      <c r="G13" s="24"/>
      <c r="H13" s="34">
        <v>1.47</v>
      </c>
    </row>
    <row r="14" spans="1:8" ht="15">
      <c r="A14" s="19" t="s">
        <v>23</v>
      </c>
      <c r="B14" s="19" t="s">
        <v>24</v>
      </c>
      <c r="C14" s="21">
        <v>66.57</v>
      </c>
      <c r="D14" s="22">
        <f t="shared" si="0"/>
        <v>0</v>
      </c>
      <c r="E14" s="30"/>
      <c r="F14" s="27">
        <f t="shared" si="1"/>
        <v>0</v>
      </c>
      <c r="G14" s="24"/>
      <c r="H14" s="35">
        <v>1.8</v>
      </c>
    </row>
    <row r="15" spans="1:8" ht="15">
      <c r="A15" s="19" t="s">
        <v>25</v>
      </c>
      <c r="B15" s="19" t="s">
        <v>26</v>
      </c>
      <c r="C15" s="21">
        <v>99.11</v>
      </c>
      <c r="D15" s="22">
        <f t="shared" si="0"/>
        <v>0</v>
      </c>
      <c r="E15" s="30"/>
      <c r="F15" s="27">
        <f t="shared" si="1"/>
        <v>0</v>
      </c>
      <c r="G15" s="24"/>
      <c r="H15" s="34">
        <v>3.11</v>
      </c>
    </row>
    <row r="16" spans="1:8" ht="15">
      <c r="A16" s="15"/>
      <c r="B16" s="15"/>
      <c r="C16" s="16"/>
      <c r="D16" s="25"/>
      <c r="E16" s="31"/>
      <c r="F16" s="25"/>
      <c r="G16" s="18"/>
      <c r="H16" s="33"/>
    </row>
    <row r="17" spans="1:8" ht="15">
      <c r="A17" s="14" t="s">
        <v>27</v>
      </c>
      <c r="B17" s="15"/>
      <c r="C17" s="16"/>
      <c r="D17" s="25"/>
      <c r="E17" s="31"/>
      <c r="F17" s="25"/>
      <c r="G17" s="18"/>
      <c r="H17" s="33"/>
    </row>
    <row r="18" spans="1:8" ht="15">
      <c r="A18" s="19" t="s">
        <v>28</v>
      </c>
      <c r="B18" s="19" t="s">
        <v>29</v>
      </c>
      <c r="C18" s="21">
        <v>26.88</v>
      </c>
      <c r="D18" s="22">
        <f>ROUND(C18*$C$3,2)</f>
        <v>0</v>
      </c>
      <c r="E18" s="30"/>
      <c r="F18" s="27">
        <f aca="true" t="shared" si="2" ref="F18:F27">(D18*E18)</f>
        <v>0</v>
      </c>
      <c r="G18" s="24"/>
      <c r="H18" s="35">
        <v>0.6</v>
      </c>
    </row>
    <row r="19" spans="1:8" ht="15">
      <c r="A19" s="19" t="s">
        <v>30</v>
      </c>
      <c r="B19" s="19" t="s">
        <v>31</v>
      </c>
      <c r="C19" s="21">
        <v>26.88</v>
      </c>
      <c r="D19" s="22">
        <f aca="true" t="shared" si="3" ref="D19:D27">ROUND(C19*$C$3,2)</f>
        <v>0</v>
      </c>
      <c r="E19" s="30"/>
      <c r="F19" s="27">
        <f t="shared" si="2"/>
        <v>0</v>
      </c>
      <c r="G19" s="24"/>
      <c r="H19" s="35">
        <v>0.6</v>
      </c>
    </row>
    <row r="20" spans="1:8" ht="15">
      <c r="A20" s="19" t="s">
        <v>32</v>
      </c>
      <c r="B20" s="19" t="s">
        <v>33</v>
      </c>
      <c r="C20" s="21">
        <v>27.95</v>
      </c>
      <c r="D20" s="22">
        <f t="shared" si="3"/>
        <v>0</v>
      </c>
      <c r="E20" s="30"/>
      <c r="F20" s="27">
        <f t="shared" si="2"/>
        <v>0</v>
      </c>
      <c r="G20" s="24"/>
      <c r="H20" s="35">
        <v>0.7</v>
      </c>
    </row>
    <row r="21" spans="1:8" ht="15">
      <c r="A21" s="19" t="s">
        <v>34</v>
      </c>
      <c r="B21" s="19" t="s">
        <v>35</v>
      </c>
      <c r="C21" s="21">
        <v>38.93</v>
      </c>
      <c r="D21" s="22">
        <f t="shared" si="3"/>
        <v>0</v>
      </c>
      <c r="E21" s="30"/>
      <c r="F21" s="27">
        <f t="shared" si="2"/>
        <v>0</v>
      </c>
      <c r="G21" s="24"/>
      <c r="H21" s="35">
        <v>1.1</v>
      </c>
    </row>
    <row r="22" spans="1:8" ht="15">
      <c r="A22" s="19" t="s">
        <v>36</v>
      </c>
      <c r="B22" s="19" t="s">
        <v>37</v>
      </c>
      <c r="C22" s="21">
        <v>58.03</v>
      </c>
      <c r="D22" s="22">
        <f t="shared" si="3"/>
        <v>0</v>
      </c>
      <c r="E22" s="30"/>
      <c r="F22" s="27">
        <f t="shared" si="2"/>
        <v>0</v>
      </c>
      <c r="G22" s="24"/>
      <c r="H22" s="35">
        <v>1.7</v>
      </c>
    </row>
    <row r="23" spans="1:8" ht="15">
      <c r="A23" s="19" t="s">
        <v>38</v>
      </c>
      <c r="B23" s="19" t="s">
        <v>39</v>
      </c>
      <c r="C23" s="21">
        <v>90.85</v>
      </c>
      <c r="D23" s="22">
        <f t="shared" si="3"/>
        <v>0</v>
      </c>
      <c r="E23" s="30"/>
      <c r="F23" s="27">
        <f t="shared" si="2"/>
        <v>0</v>
      </c>
      <c r="G23" s="24"/>
      <c r="H23" s="35">
        <v>2.6</v>
      </c>
    </row>
    <row r="24" spans="1:8" ht="15">
      <c r="A24" s="19" t="s">
        <v>40</v>
      </c>
      <c r="B24" s="19" t="s">
        <v>41</v>
      </c>
      <c r="C24" s="21">
        <v>121.71</v>
      </c>
      <c r="D24" s="22">
        <f t="shared" si="3"/>
        <v>0</v>
      </c>
      <c r="E24" s="30"/>
      <c r="F24" s="27">
        <f t="shared" si="2"/>
        <v>0</v>
      </c>
      <c r="G24" s="24"/>
      <c r="H24" s="35">
        <v>4.1</v>
      </c>
    </row>
    <row r="25" spans="1:8" ht="15">
      <c r="A25" s="19" t="s">
        <v>42</v>
      </c>
      <c r="B25" s="19" t="s">
        <v>43</v>
      </c>
      <c r="C25" s="21">
        <v>167.18</v>
      </c>
      <c r="D25" s="22">
        <f t="shared" si="3"/>
        <v>0</v>
      </c>
      <c r="E25" s="30"/>
      <c r="F25" s="27">
        <f t="shared" si="2"/>
        <v>0</v>
      </c>
      <c r="G25" s="24"/>
      <c r="H25" s="35">
        <v>6.8</v>
      </c>
    </row>
    <row r="26" spans="1:8" ht="15">
      <c r="A26" s="19" t="s">
        <v>44</v>
      </c>
      <c r="B26" s="19" t="s">
        <v>45</v>
      </c>
      <c r="C26" s="21">
        <v>359.51</v>
      </c>
      <c r="D26" s="22">
        <f t="shared" si="3"/>
        <v>0</v>
      </c>
      <c r="E26" s="30"/>
      <c r="F26" s="27">
        <f t="shared" si="2"/>
        <v>0</v>
      </c>
      <c r="G26" s="24"/>
      <c r="H26" s="35">
        <v>14.7</v>
      </c>
    </row>
    <row r="27" spans="1:8" ht="15">
      <c r="A27" s="19" t="s">
        <v>46</v>
      </c>
      <c r="B27" s="19" t="s">
        <v>47</v>
      </c>
      <c r="C27" s="21">
        <v>464.52</v>
      </c>
      <c r="D27" s="22">
        <f t="shared" si="3"/>
        <v>0</v>
      </c>
      <c r="E27" s="30"/>
      <c r="F27" s="27">
        <f t="shared" si="2"/>
        <v>0</v>
      </c>
      <c r="G27" s="24"/>
      <c r="H27" s="35">
        <v>22.4</v>
      </c>
    </row>
  </sheetData>
  <sheetProtection/>
  <mergeCells count="1">
    <mergeCell ref="E3:F3"/>
  </mergeCells>
  <printOptions/>
  <pageMargins left="0.45" right="0.45" top="0.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Stephen Koch</cp:lastModifiedBy>
  <cp:lastPrinted>2018-01-30T21:11:16Z</cp:lastPrinted>
  <dcterms:created xsi:type="dcterms:W3CDTF">2017-04-21T14:03:04Z</dcterms:created>
  <dcterms:modified xsi:type="dcterms:W3CDTF">2021-06-25T15:55:17Z</dcterms:modified>
  <cp:category/>
  <cp:version/>
  <cp:contentType/>
  <cp:contentStatus/>
</cp:coreProperties>
</file>