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3984" activeTab="0"/>
  </bookViews>
  <sheets>
    <sheet name="SNBP1118" sheetId="1" r:id="rId1"/>
  </sheets>
  <definedNames/>
  <calcPr fullCalcOnLoad="1"/>
</workbook>
</file>

<file path=xl/sharedStrings.xml><?xml version="1.0" encoding="utf-8"?>
<sst xmlns="http://schemas.openxmlformats.org/spreadsheetml/2006/main" count="289" uniqueCount="289">
  <si>
    <t>SNG40TT-NK</t>
  </si>
  <si>
    <t>SWAGE GAL S40 TxT 2" X 1"</t>
  </si>
  <si>
    <t>SNG40TT-NL</t>
  </si>
  <si>
    <t>SWAGE GAL S40 TxT 2" X 1-1/4"</t>
  </si>
  <si>
    <t>SNG40TT-NM</t>
  </si>
  <si>
    <t>SWAGE GAL S40 TxT 2" X 1-1/2"</t>
  </si>
  <si>
    <t>SNG40TT-PK</t>
  </si>
  <si>
    <t>SWAGE GAL S40 TxT 2-1/2" X 1"</t>
  </si>
  <si>
    <t>SNG40TT-PL</t>
  </si>
  <si>
    <t>SWAGE GAL S40 TxT 2-1/2"X1-1/4</t>
  </si>
  <si>
    <t>SNG40TT-PM</t>
  </si>
  <si>
    <t>SWAGE GAL S40 TxT 2-1/2X1-1/2</t>
  </si>
  <si>
    <t>SNG40TT-PN</t>
  </si>
  <si>
    <t>SWAGE GAL S40 TxT 2-1/2" X 2"</t>
  </si>
  <si>
    <t>SNG40TT-QK</t>
  </si>
  <si>
    <t>SWAGE GAL S40 TxT 3" X 1"</t>
  </si>
  <si>
    <t>SNG40TT-QL</t>
  </si>
  <si>
    <t>SWAGE GAL S40 TxT 3" X 1-1/4"</t>
  </si>
  <si>
    <t>SNG40TT-QM</t>
  </si>
  <si>
    <t>SWAGE GAL S40 TxT 3" X 1-1/2"</t>
  </si>
  <si>
    <t>SNG40TT-QN</t>
  </si>
  <si>
    <t>SWAGE GAL S40 TxT 3" X 2"</t>
  </si>
  <si>
    <t>SNG40TT-QP</t>
  </si>
  <si>
    <t>SWAGE GAL S40 TxT 3" X 2-1/2"</t>
  </si>
  <si>
    <t>SNG40TT-TK</t>
  </si>
  <si>
    <t>SWAGE GAL S40 TxT 4" X 1"</t>
  </si>
  <si>
    <t>SNG40TT-TL</t>
  </si>
  <si>
    <t>SWAGE GAL S40 TxT 4" X 1-1/4"</t>
  </si>
  <si>
    <t>SNG40TT-TM</t>
  </si>
  <si>
    <t>SWAGE GAL S40 TxT 4" X 1-1/2"</t>
  </si>
  <si>
    <t>SNG40TT-TN</t>
  </si>
  <si>
    <t>SWGAE GAL S40 TxT 4" X 2"</t>
  </si>
  <si>
    <t>SNG40TT-TP</t>
  </si>
  <si>
    <t>SWAGE GAL S40 TxT 4" X 2-1/2"</t>
  </si>
  <si>
    <t>SNG40TT-TQ</t>
  </si>
  <si>
    <t>SWAGE GAL S40 TxT 4" X 3"</t>
  </si>
  <si>
    <t>SNG40TT-TR</t>
  </si>
  <si>
    <t>SWAGE GAL S40 TxT 4" X 3-1/2"</t>
  </si>
  <si>
    <t>SNG40TT-UN</t>
  </si>
  <si>
    <t>SWAGE GAL S40 TxT 5" X 2"</t>
  </si>
  <si>
    <t>SNG40TT-UQ</t>
  </si>
  <si>
    <t>SWAGE GAL S40 TxT 5" X 3"</t>
  </si>
  <si>
    <t>SNG40TT-UT</t>
  </si>
  <si>
    <t>SWAGE GAL S40 TxT 5" X 4"</t>
  </si>
  <si>
    <t>SNG40TT-WN</t>
  </si>
  <si>
    <t>SWAGE GAL S40 TxT 6" X 2"</t>
  </si>
  <si>
    <t>SNG40TT-WQ</t>
  </si>
  <si>
    <t>SWAGE GAL S40 TxT 6" X 3"</t>
  </si>
  <si>
    <t>SNG40TT-WT</t>
  </si>
  <si>
    <t>SWAGE GAL S40 TxT 6" X 4"</t>
  </si>
  <si>
    <t>SNG40TT-WU</t>
  </si>
  <si>
    <t>SWAGE GAL S40 TxT 6" X 5"</t>
  </si>
  <si>
    <t>SNG40TT-XN</t>
  </si>
  <si>
    <t>SWAGE GAL S40 TxT 8" X 2"</t>
  </si>
  <si>
    <t>SNG40TT-XQ</t>
  </si>
  <si>
    <t>SWAGE GAL S40 TxT 8" X 3"</t>
  </si>
  <si>
    <t>SNG40TT-XT</t>
  </si>
  <si>
    <t>SWAGE GAL S40 TxT 8" X 4"</t>
  </si>
  <si>
    <t>SNG40TT-XU</t>
  </si>
  <si>
    <t>SWAGE GAL S40 TxT 8" X 5"</t>
  </si>
  <si>
    <t>SNG40TT-XW</t>
  </si>
  <si>
    <t>SWAGE GAL S40 TxT 8" X 6"</t>
  </si>
  <si>
    <t>SNG80TT-CA</t>
  </si>
  <si>
    <t>SWAGE GAL S80 TxT 1/4" X 1/8"</t>
  </si>
  <si>
    <t>SNG80TT-EA</t>
  </si>
  <si>
    <t>SWAGE GAL S80 TxT 3/8" X 1/8"</t>
  </si>
  <si>
    <t>SNG80TT-EC</t>
  </si>
  <si>
    <t>SWAGE GAL S80 TxT 3/8" X 1/4"</t>
  </si>
  <si>
    <t>SNG80TT-GA</t>
  </si>
  <si>
    <t>SWAGE GAL S80 TxT 1/2" X 1/8"</t>
  </si>
  <si>
    <t>SNG80TT-GC</t>
  </si>
  <si>
    <t>SWAGE GAL S80 TxT 1/2" X 1/4"</t>
  </si>
  <si>
    <t>SNG80TT-GE</t>
  </si>
  <si>
    <t>SWAGE GAL S80 TxT 1/2" X 3/8"</t>
  </si>
  <si>
    <t>SNG80TT-IA</t>
  </si>
  <si>
    <t>SWAGE GAL S80 TxT 3/4" X 1/8"</t>
  </si>
  <si>
    <t>SNG80TT-IC</t>
  </si>
  <si>
    <t>SWAGE GAL S80 TxT 3/4" X 1/4"</t>
  </si>
  <si>
    <t>SNG80TT-IE</t>
  </si>
  <si>
    <t>SWAGE GAL S80 TxT 3/4" X 3/8"</t>
  </si>
  <si>
    <t>SNG80TT-IG</t>
  </si>
  <si>
    <t>SWAGE GAL S80 TxT 3/4" X 1/2"</t>
  </si>
  <si>
    <t>SNG80TT-KA</t>
  </si>
  <si>
    <t>SWAGE GAL S80 TxT 1" X 1/8"</t>
  </si>
  <si>
    <t>SNG80TT-KC</t>
  </si>
  <si>
    <t>SWAGE GAL S80 TxT 1" X 1/4"</t>
  </si>
  <si>
    <t>SNG80TT-KE</t>
  </si>
  <si>
    <t>SWAGE GAL S80 TxT 1" X 3/8"</t>
  </si>
  <si>
    <t>SNG80TT-KG</t>
  </si>
  <si>
    <t>SWAGE GAL S80 TxT 1" X 1/2"</t>
  </si>
  <si>
    <t>SNG80TT-KI</t>
  </si>
  <si>
    <t>SWAGE GAL S80 TxT 1" X 3/4"</t>
  </si>
  <si>
    <t>SNG80TT-LC</t>
  </si>
  <si>
    <t>SWAGE GAL S80 TxT 1-1/4 X 1/4</t>
  </si>
  <si>
    <t>SNG80TT-LE</t>
  </si>
  <si>
    <t>SWAGE GAL S80 TxT 1-1/4" X 3/8</t>
  </si>
  <si>
    <t>SNG80TT-LG</t>
  </si>
  <si>
    <t>SWAGE GAL S80 TxT 1-1/4" X 1/2</t>
  </si>
  <si>
    <t>SNG80TT-LI</t>
  </si>
  <si>
    <t>SWAGE GAL S80 TxT 1-1/4" X 3/4</t>
  </si>
  <si>
    <t>SNG80TT-LK</t>
  </si>
  <si>
    <t>SWAGE GAL S80 TxT 1-1/4" X 1"</t>
  </si>
  <si>
    <t>SNG80TT-MC</t>
  </si>
  <si>
    <t>SWAGE GAL S80 TxT 1-1/2" X 1/4</t>
  </si>
  <si>
    <t>SNG80TT-ME</t>
  </si>
  <si>
    <t>SWAGE GAL S80 TxT 1-1/2" X 3/8</t>
  </si>
  <si>
    <t>SNG80TT-MG</t>
  </si>
  <si>
    <t>SWAGE GAL S80 TxT 1-1/2" X 1/2</t>
  </si>
  <si>
    <t>SNG80TT-MI</t>
  </si>
  <si>
    <t>SWAGE GAL S80 TxT 1-1/2" X 3/4</t>
  </si>
  <si>
    <t>SNG80TT-MK</t>
  </si>
  <si>
    <t>SWAGE GAL S80 TxT 1-1/2" X 1"</t>
  </si>
  <si>
    <t>SNG80TT-ML</t>
  </si>
  <si>
    <t>SWAGE GAL S80 TxT 1-1/2x1-1/4</t>
  </si>
  <si>
    <t>SNG80TT-NC</t>
  </si>
  <si>
    <t>SWAGE GAL S80 TxT 2" X 1/4"</t>
  </si>
  <si>
    <t>SNG80TT-NE</t>
  </si>
  <si>
    <t>SWAGE GAL S80 TxT 2" X 3/8"</t>
  </si>
  <si>
    <t>SNG80TT-NG</t>
  </si>
  <si>
    <t>SWAGE GAL S80 TxT 2" X 1/2"</t>
  </si>
  <si>
    <t>SNG80TT-NI</t>
  </si>
  <si>
    <t>SWAGE GAL S80 TxT 2" X 3/4"</t>
  </si>
  <si>
    <t>SNG80TT-NK</t>
  </si>
  <si>
    <t>SWAGE GAL S80 TxT 2" X 1"</t>
  </si>
  <si>
    <t>SNG80TT-NL</t>
  </si>
  <si>
    <t>SWAGE GAL S80 TxT 2" X 1-1/4"</t>
  </si>
  <si>
    <t>SNG80TT-NM</t>
  </si>
  <si>
    <t>SWAGE GAL S80 TxT 2" X 1-1/2"</t>
  </si>
  <si>
    <t>SNG80TT-PK</t>
  </si>
  <si>
    <t>SWAGE GAL S80 TxT 2-1/2" X 1"</t>
  </si>
  <si>
    <t>SNG80TT-PL</t>
  </si>
  <si>
    <t>SWAGE GAL S80 TxT 2-1/2x1-1/4</t>
  </si>
  <si>
    <t>SNG80TT-PM</t>
  </si>
  <si>
    <t>SWAGE GAL S80 TxT 2-1/2"x1-1/2</t>
  </si>
  <si>
    <t>SNG80TT-PN</t>
  </si>
  <si>
    <t>SWAGE GAL S80 TxT 2-1/2" X 2"</t>
  </si>
  <si>
    <t>SNG80TT-QK</t>
  </si>
  <si>
    <t>SWAGE GAL S80 TxT 3" X 1"</t>
  </si>
  <si>
    <t>SNG80TT-QL</t>
  </si>
  <si>
    <t>SWAGE GAL S80 TxT 3" X 1-1/4"</t>
  </si>
  <si>
    <t>SNG80TT-QM</t>
  </si>
  <si>
    <t>SWAGE GAL S80 TxT 3" X 1-1/2"</t>
  </si>
  <si>
    <t>SNG80TT-QN</t>
  </si>
  <si>
    <t>SWAGE GAL S80 TxT 3" X 2"</t>
  </si>
  <si>
    <t>SNG80TT-QP</t>
  </si>
  <si>
    <t>SWAGE GAL S80 TxT 3" X 2-1/2"</t>
  </si>
  <si>
    <t>SNG80TT-TK</t>
  </si>
  <si>
    <t>SWAGE GAL S80 TxT 4" X 1"</t>
  </si>
  <si>
    <t>SNG80TT-TL</t>
  </si>
  <si>
    <t>SWAGE GAL S80 TxT 4" X 1-1/4"</t>
  </si>
  <si>
    <t>SNG80TT-TM</t>
  </si>
  <si>
    <t>SWAGE GAL S80 TxT 4" X 1-1/2"</t>
  </si>
  <si>
    <t>SNG80TT-TN</t>
  </si>
  <si>
    <t>SWAGE GAL S80 TxT 4" X 2"</t>
  </si>
  <si>
    <t>SNG80TT-TP</t>
  </si>
  <si>
    <t>SWAGE GAL S80 TxT 4" X 2-1/2"</t>
  </si>
  <si>
    <t>SNG80TT-TQ</t>
  </si>
  <si>
    <t>SWAGE GAL S80 TxT 4" X 3"</t>
  </si>
  <si>
    <t>SNG80TT-TR</t>
  </si>
  <si>
    <t>SWAGE GAL S80 TxT 4" X 3-1/2"</t>
  </si>
  <si>
    <t>SNG80TT-UN</t>
  </si>
  <si>
    <t>SWAGE GAL S80 TxT 5" X 2"</t>
  </si>
  <si>
    <t>SNG80TT-UQ</t>
  </si>
  <si>
    <t>SWAGE GAL S80 TxT 5" X 3"</t>
  </si>
  <si>
    <t>SNG80TT-UT</t>
  </si>
  <si>
    <t>SWAGE GAL S80 TxT 5" X 4"</t>
  </si>
  <si>
    <t>SNG80TT-WN</t>
  </si>
  <si>
    <t>SWAGE GAL S80 TxT 6" X 2"</t>
  </si>
  <si>
    <t>SNG80TT-WQ</t>
  </si>
  <si>
    <t>SWAGE GAL S80 TxT 6" X 3"</t>
  </si>
  <si>
    <t>SNG80TT-WT</t>
  </si>
  <si>
    <t>SWAGE GAL S80 TxT 6" X 4"</t>
  </si>
  <si>
    <t>SNG80TT-WU</t>
  </si>
  <si>
    <t>SWAGE GAL S80 TxT 6" X 5"</t>
  </si>
  <si>
    <t>SNG80TT-XN</t>
  </si>
  <si>
    <t>SWAGE GAL S80 TxT 8" X 2"</t>
  </si>
  <si>
    <t>SNG80TT-XQ</t>
  </si>
  <si>
    <t>SWAGE GAL S80 TxT 8" X 3"</t>
  </si>
  <si>
    <t>SNG80TT-XT</t>
  </si>
  <si>
    <t>SWAGE GAL S80 TxT 8" X 4"</t>
  </si>
  <si>
    <t>SNG80TT-XU</t>
  </si>
  <si>
    <t>SWAGE GAL S80 TxT 8" X 5"</t>
  </si>
  <si>
    <t>SNG80TT-XW</t>
  </si>
  <si>
    <t>SWAGE GAL S80 TxT 8" X 6"</t>
  </si>
  <si>
    <t>SNGXXTT-KG</t>
  </si>
  <si>
    <t>SWAGE GAL XXH TxT 1" X 1/2"</t>
  </si>
  <si>
    <t>SNGXXTT-KI</t>
  </si>
  <si>
    <t>SWAGE GAL XXH TxT 1" X 3/4"</t>
  </si>
  <si>
    <t>BP-G-80-T-02</t>
  </si>
  <si>
    <t>BP-G-80-T-02/C</t>
  </si>
  <si>
    <t>BP-G-80-T-02/G</t>
  </si>
  <si>
    <t>BP-G-80-T-025</t>
  </si>
  <si>
    <t>BP-G-80-T-025/G</t>
  </si>
  <si>
    <t>BP-G-80-T-03</t>
  </si>
  <si>
    <t>BP-G-80-T-03/G</t>
  </si>
  <si>
    <t>BP-G-80-T-035</t>
  </si>
  <si>
    <t>BP-G-80-T-04</t>
  </si>
  <si>
    <t>BP-G-80-T-04/G</t>
  </si>
  <si>
    <t>BP-G-80-T-05</t>
  </si>
  <si>
    <t>BP-G-80-T-06</t>
  </si>
  <si>
    <t>BP-G-80-T-08</t>
  </si>
  <si>
    <t>BP-G-80-T-C</t>
  </si>
  <si>
    <t>BP-G-80-T-E</t>
  </si>
  <si>
    <t>BP-G-80-T-G</t>
  </si>
  <si>
    <t>BP-G-80-T-I</t>
  </si>
  <si>
    <t>BP-G-80-T-K</t>
  </si>
  <si>
    <t>BP-G-80-T-L</t>
  </si>
  <si>
    <t>BP-G-80-T-M</t>
  </si>
  <si>
    <t>BP-G-XX-T-02</t>
  </si>
  <si>
    <t>BP-G-XX-T-02/C</t>
  </si>
  <si>
    <t>BP-G-XX-T-02/G</t>
  </si>
  <si>
    <t>BP-G-XX-T-03</t>
  </si>
  <si>
    <t>BP-G-XX-T-04</t>
  </si>
  <si>
    <t>2"  BULL PLUG S80 THD EG</t>
  </si>
  <si>
    <t>2" BULL PLUG S80 THD 1/4" TAP</t>
  </si>
  <si>
    <t>2" BULL PLUG S80 THE 1/2" TAP</t>
  </si>
  <si>
    <t>2-1/2"  BULL PLUG S80 THD EG</t>
  </si>
  <si>
    <t>2-1/2" BULL PLUG S80 1/2" TAP</t>
  </si>
  <si>
    <t>3"  BULL PLUG  S80  THD  EG</t>
  </si>
  <si>
    <t>3" BULL PLUG S80 THD 1/2" TAP</t>
  </si>
  <si>
    <t>3-1/2"  BULL PLUG S80 THD EG</t>
  </si>
  <si>
    <t>4"  BULL PLUG  S80 THD EG</t>
  </si>
  <si>
    <t>4" BULL PLUG S80 THD 1/2" TAP</t>
  </si>
  <si>
    <t>5"  BULL PLUG  S80  THD EG</t>
  </si>
  <si>
    <t>6"  BULL PLUG  S80  THD  EG</t>
  </si>
  <si>
    <t>8"  BULL PLUG  S80  THD  EG</t>
  </si>
  <si>
    <t>1/4" BULL PLUG S80 THD EG</t>
  </si>
  <si>
    <t>3/8" BULL PLUG S80 THD EG</t>
  </si>
  <si>
    <t>1/2" BULL PLUG S80 THD EG</t>
  </si>
  <si>
    <t>3/4"  BULL PLUG S80 THD EG</t>
  </si>
  <si>
    <t>1"  BULL PLUG S80 THD EG</t>
  </si>
  <si>
    <t>1-1/4"  BULL PLUG S80 THD EG</t>
  </si>
  <si>
    <t>1-1/2"  BULL PLUG S80 THD EG</t>
  </si>
  <si>
    <t>2"  BULL PLUG  XXH  THD EG</t>
  </si>
  <si>
    <t>2" BULL PLUG XXH THD 1/4" TAP</t>
  </si>
  <si>
    <t>2" BULL PLUG XXH THD 1/2" TAP</t>
  </si>
  <si>
    <t>3"  BULL PLUG  XXH  THD EG</t>
  </si>
  <si>
    <t>4"  BULL PLUG  XXH  THD EG</t>
  </si>
  <si>
    <t>SWAGE NIPPLES &amp; BULL PLUGS</t>
  </si>
  <si>
    <t>Multiplier</t>
  </si>
  <si>
    <t>PART NUMBER</t>
  </si>
  <si>
    <t>DESCRIPTION</t>
  </si>
  <si>
    <t>LIST PRICE</t>
  </si>
  <si>
    <t>NET PRICE</t>
  </si>
  <si>
    <t>BOX/CASE</t>
  </si>
  <si>
    <t>WEIGHT</t>
  </si>
  <si>
    <t>BP-G-40-T-02</t>
  </si>
  <si>
    <t>2" BULL PLUG S40 THD EG</t>
  </si>
  <si>
    <t>BP-G-40-T-02/C</t>
  </si>
  <si>
    <t>2" BULL PLUG S40 THD 1/4" TAP</t>
  </si>
  <si>
    <t>BP-G-40-T-02/G</t>
  </si>
  <si>
    <t>2" BULL PLUG S40 THD 1/2" TAP</t>
  </si>
  <si>
    <t>BP-G-40-T-025</t>
  </si>
  <si>
    <t>2-1/2" BULL PLUG S40 THD EG</t>
  </si>
  <si>
    <t>BP-G-40-T-025/G</t>
  </si>
  <si>
    <t>2-1/2" BULL PLUG S40 1/2" TAP</t>
  </si>
  <si>
    <t>BP-G-40-T-03</t>
  </si>
  <si>
    <t>3"  BULL PLUG  S40  THD EG</t>
  </si>
  <si>
    <t>BP-G-40-T-03/G</t>
  </si>
  <si>
    <t>3" BULL PLUG S40 THD 1/2"TAP</t>
  </si>
  <si>
    <t>BP-G-40-T-035</t>
  </si>
  <si>
    <t>3-1/2" BULL PLUG S40 THE EG</t>
  </si>
  <si>
    <t>BP-G-40-T-04</t>
  </si>
  <si>
    <t>4"  BULL PLUG S40 THD EG</t>
  </si>
  <si>
    <t>BP-G-40-T-04/G</t>
  </si>
  <si>
    <t>4" BULL PLUG S40 THD 1/2" TAP</t>
  </si>
  <si>
    <t>BP-G-40-T-05</t>
  </si>
  <si>
    <t>5" BULL PLUG S40 THD EG</t>
  </si>
  <si>
    <t>BP-G-40-T-06</t>
  </si>
  <si>
    <t>6"  BULL PLUG S40 THD EG</t>
  </si>
  <si>
    <t>BP-G-40-T-08</t>
  </si>
  <si>
    <t>8"  BULL PLUG S40 THD EG</t>
  </si>
  <si>
    <t>STANDARD WEIGHT SWAGE NIPPLES</t>
  </si>
  <si>
    <t>EXTRA HEAVY SWAGE NIPPLES</t>
  </si>
  <si>
    <t>DOUBLE EXTRA HEAVY SWAGE NIPPLES</t>
  </si>
  <si>
    <t>STANDARD WEIGHT BULL PLUGS</t>
  </si>
  <si>
    <t>EXTRA HEAVY BULL PLUGS</t>
  </si>
  <si>
    <t>DOUBLE EXTRA HEAVY BULL PLUGS</t>
  </si>
  <si>
    <t>SNGXXTT-NK</t>
  </si>
  <si>
    <t>SWAGE GAL XXH TxT 2" X 1"</t>
  </si>
  <si>
    <t>SNGXXTT-QN</t>
  </si>
  <si>
    <t>SWAGE GAL XXH TxT 3" X 2"</t>
  </si>
  <si>
    <t>SNGXXTT-TN</t>
  </si>
  <si>
    <t>SNGXXTT-TQ</t>
  </si>
  <si>
    <t>SWAGE GAL XXH TxT 4" X 2"</t>
  </si>
  <si>
    <t>SWAGE GAL XXH TxT 4" X 3"</t>
  </si>
  <si>
    <t>ORDER QUANTITY</t>
  </si>
  <si>
    <t>SUB TOTAL</t>
  </si>
  <si>
    <t>TOTAL 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</si>
</sst>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00"/>
    <numFmt numFmtId="167" formatCode="[$-409]dddd\,\ mmmm\ dd\,\ yyyy"/>
    <numFmt numFmtId="168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 horizontal="left"/>
    </xf>
    <xf numFmtId="0" fontId="42" fillId="10" borderId="10" xfId="0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44" fontId="41" fillId="0" borderId="0" xfId="44" applyFont="1" applyAlignment="1">
      <alignment/>
    </xf>
    <xf numFmtId="0" fontId="41" fillId="0" borderId="10" xfId="0" applyFont="1" applyBorder="1" applyAlignment="1">
      <alignment/>
    </xf>
    <xf numFmtId="44" fontId="41" fillId="0" borderId="10" xfId="44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44" fontId="41" fillId="0" borderId="0" xfId="44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/>
    </xf>
    <xf numFmtId="44" fontId="41" fillId="34" borderId="10" xfId="44" applyFont="1" applyFill="1" applyBorder="1" applyAlignment="1">
      <alignment/>
    </xf>
    <xf numFmtId="2" fontId="42" fillId="10" borderId="10" xfId="44" applyNumberFormat="1" applyFont="1" applyFill="1" applyBorder="1" applyAlignment="1">
      <alignment horizontal="center" vertical="center" wrapText="1"/>
    </xf>
    <xf numFmtId="44" fontId="42" fillId="10" borderId="10" xfId="44" applyFont="1" applyFill="1" applyBorder="1" applyAlignment="1">
      <alignment horizontal="center" vertical="center"/>
    </xf>
    <xf numFmtId="44" fontId="41" fillId="13" borderId="10" xfId="44" applyFont="1" applyFill="1" applyBorder="1" applyAlignment="1">
      <alignment/>
    </xf>
    <xf numFmtId="44" fontId="40" fillId="13" borderId="11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1" fillId="8" borderId="10" xfId="44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10" borderId="10" xfId="0" applyFont="1" applyFill="1" applyBorder="1" applyAlignment="1">
      <alignment horizontal="left" vertical="center"/>
    </xf>
    <xf numFmtId="2" fontId="41" fillId="0" borderId="1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10" borderId="12" xfId="0" applyFont="1" applyFill="1" applyBorder="1" applyAlignment="1">
      <alignment horizontal="left"/>
    </xf>
    <xf numFmtId="2" fontId="44" fillId="13" borderId="13" xfId="44" applyNumberFormat="1" applyFont="1" applyFill="1" applyBorder="1" applyAlignment="1">
      <alignment horizontal="center"/>
    </xf>
    <xf numFmtId="2" fontId="44" fillId="13" borderId="14" xfId="44" applyNumberFormat="1" applyFont="1" applyFill="1" applyBorder="1" applyAlignment="1">
      <alignment horizontal="center"/>
    </xf>
    <xf numFmtId="0" fontId="40" fillId="10" borderId="12" xfId="0" applyFont="1" applyFill="1" applyBorder="1" applyAlignment="1">
      <alignment horizontal="center"/>
    </xf>
    <xf numFmtId="0" fontId="45" fillId="1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71093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28125" style="22" customWidth="1"/>
    <col min="6" max="6" width="13.140625" style="0" customWidth="1"/>
    <col min="7" max="7" width="19.8515625" style="0" customWidth="1"/>
    <col min="8" max="8" width="8.140625" style="22" customWidth="1"/>
  </cols>
  <sheetData>
    <row r="1" ht="17.25">
      <c r="A1" s="1" t="s">
        <v>238</v>
      </c>
    </row>
    <row r="2" ht="15" thickBot="1"/>
    <row r="3" spans="2:7" ht="18" thickBot="1">
      <c r="B3" s="10" t="s">
        <v>239</v>
      </c>
      <c r="C3" s="21"/>
      <c r="E3" s="31" t="s">
        <v>288</v>
      </c>
      <c r="F3" s="32"/>
      <c r="G3" s="20">
        <f>SUM(F8:F154)</f>
        <v>0</v>
      </c>
    </row>
    <row r="4" ht="14.25">
      <c r="A4" s="3">
        <v>43862</v>
      </c>
    </row>
    <row r="5" spans="1:8" ht="27" customHeight="1">
      <c r="A5" s="26" t="s">
        <v>240</v>
      </c>
      <c r="B5" s="4" t="s">
        <v>241</v>
      </c>
      <c r="C5" s="5" t="s">
        <v>242</v>
      </c>
      <c r="D5" s="4" t="s">
        <v>243</v>
      </c>
      <c r="E5" s="17" t="s">
        <v>286</v>
      </c>
      <c r="F5" s="18" t="s">
        <v>287</v>
      </c>
      <c r="G5" s="4" t="s">
        <v>244</v>
      </c>
      <c r="H5" s="4" t="s">
        <v>245</v>
      </c>
    </row>
    <row r="7" spans="1:2" ht="17.25">
      <c r="A7" s="33" t="s">
        <v>272</v>
      </c>
      <c r="B7" s="33"/>
    </row>
    <row r="8" spans="1:8" ht="14.25">
      <c r="A8" s="7" t="s">
        <v>0</v>
      </c>
      <c r="B8" s="7" t="s">
        <v>1</v>
      </c>
      <c r="C8" s="8">
        <v>136.73</v>
      </c>
      <c r="D8" s="16">
        <f>ROUND(C8*$C$3,2)</f>
        <v>0</v>
      </c>
      <c r="E8" s="23"/>
      <c r="F8" s="19">
        <f>(D8*E8)</f>
        <v>0</v>
      </c>
      <c r="G8" s="9"/>
      <c r="H8" s="27">
        <v>2</v>
      </c>
    </row>
    <row r="9" spans="1:8" ht="14.25">
      <c r="A9" s="7" t="s">
        <v>2</v>
      </c>
      <c r="B9" s="7" t="s">
        <v>3</v>
      </c>
      <c r="C9" s="8">
        <v>162.75</v>
      </c>
      <c r="D9" s="16">
        <f aca="true" t="shared" si="0" ref="D9:D38">ROUND(C9*$C$3,2)</f>
        <v>0</v>
      </c>
      <c r="E9" s="23"/>
      <c r="F9" s="19">
        <f aca="true" t="shared" si="1" ref="F9:F38">(D9*E9)</f>
        <v>0</v>
      </c>
      <c r="G9" s="9"/>
      <c r="H9" s="27">
        <v>2</v>
      </c>
    </row>
    <row r="10" spans="1:8" ht="14.25">
      <c r="A10" s="7" t="s">
        <v>4</v>
      </c>
      <c r="B10" s="7" t="s">
        <v>5</v>
      </c>
      <c r="C10" s="8">
        <v>122.94</v>
      </c>
      <c r="D10" s="16">
        <f t="shared" si="0"/>
        <v>0</v>
      </c>
      <c r="E10" s="23"/>
      <c r="F10" s="19">
        <f t="shared" si="1"/>
        <v>0</v>
      </c>
      <c r="G10" s="9"/>
      <c r="H10" s="27">
        <v>2</v>
      </c>
    </row>
    <row r="11" spans="1:8" ht="14.25">
      <c r="A11" s="7" t="s">
        <v>6</v>
      </c>
      <c r="B11" s="7" t="s">
        <v>7</v>
      </c>
      <c r="C11" s="8">
        <v>169.4</v>
      </c>
      <c r="D11" s="16">
        <f t="shared" si="0"/>
        <v>0</v>
      </c>
      <c r="E11" s="23"/>
      <c r="F11" s="19">
        <f t="shared" si="1"/>
        <v>0</v>
      </c>
      <c r="G11" s="9"/>
      <c r="H11" s="27">
        <v>3</v>
      </c>
    </row>
    <row r="12" spans="1:8" ht="14.25">
      <c r="A12" s="7" t="s">
        <v>8</v>
      </c>
      <c r="B12" s="7" t="s">
        <v>9</v>
      </c>
      <c r="C12" s="8">
        <v>181.5</v>
      </c>
      <c r="D12" s="16">
        <f t="shared" si="0"/>
        <v>0</v>
      </c>
      <c r="E12" s="23"/>
      <c r="F12" s="19">
        <f t="shared" si="1"/>
        <v>0</v>
      </c>
      <c r="G12" s="9"/>
      <c r="H12" s="27">
        <v>3</v>
      </c>
    </row>
    <row r="13" spans="1:8" ht="14.25">
      <c r="A13" s="7" t="s">
        <v>10</v>
      </c>
      <c r="B13" s="7" t="s">
        <v>11</v>
      </c>
      <c r="C13" s="8">
        <v>176.45</v>
      </c>
      <c r="D13" s="16">
        <f t="shared" si="0"/>
        <v>0</v>
      </c>
      <c r="E13" s="23"/>
      <c r="F13" s="19">
        <f t="shared" si="1"/>
        <v>0</v>
      </c>
      <c r="G13" s="9"/>
      <c r="H13" s="27">
        <v>3</v>
      </c>
    </row>
    <row r="14" spans="1:8" ht="14.25">
      <c r="A14" s="7" t="s">
        <v>12</v>
      </c>
      <c r="B14" s="7" t="s">
        <v>13</v>
      </c>
      <c r="C14" s="8">
        <v>184.45</v>
      </c>
      <c r="D14" s="16">
        <f t="shared" si="0"/>
        <v>0</v>
      </c>
      <c r="E14" s="23"/>
      <c r="F14" s="19">
        <f t="shared" si="1"/>
        <v>0</v>
      </c>
      <c r="G14" s="9"/>
      <c r="H14" s="27">
        <v>3</v>
      </c>
    </row>
    <row r="15" spans="1:8" ht="14.25">
      <c r="A15" s="7" t="s">
        <v>14</v>
      </c>
      <c r="B15" s="7" t="s">
        <v>15</v>
      </c>
      <c r="C15" s="8">
        <v>281.88</v>
      </c>
      <c r="D15" s="16">
        <f t="shared" si="0"/>
        <v>0</v>
      </c>
      <c r="E15" s="23"/>
      <c r="F15" s="19">
        <f t="shared" si="1"/>
        <v>0</v>
      </c>
      <c r="G15" s="9"/>
      <c r="H15" s="27">
        <v>4.5</v>
      </c>
    </row>
    <row r="16" spans="1:8" ht="14.25">
      <c r="A16" s="7" t="s">
        <v>16</v>
      </c>
      <c r="B16" s="7" t="s">
        <v>17</v>
      </c>
      <c r="C16" s="8">
        <v>281.88</v>
      </c>
      <c r="D16" s="16">
        <f t="shared" si="0"/>
        <v>0</v>
      </c>
      <c r="E16" s="23"/>
      <c r="F16" s="19">
        <f t="shared" si="1"/>
        <v>0</v>
      </c>
      <c r="G16" s="9"/>
      <c r="H16" s="27">
        <v>4.5</v>
      </c>
    </row>
    <row r="17" spans="1:8" ht="14.25">
      <c r="A17" s="7" t="s">
        <v>18</v>
      </c>
      <c r="B17" s="7" t="s">
        <v>19</v>
      </c>
      <c r="C17" s="8">
        <v>281.88</v>
      </c>
      <c r="D17" s="16">
        <f t="shared" si="0"/>
        <v>0</v>
      </c>
      <c r="E17" s="23"/>
      <c r="F17" s="19">
        <f t="shared" si="1"/>
        <v>0</v>
      </c>
      <c r="G17" s="9"/>
      <c r="H17" s="27">
        <v>4.5</v>
      </c>
    </row>
    <row r="18" spans="1:8" ht="14.25">
      <c r="A18" s="7" t="s">
        <v>20</v>
      </c>
      <c r="B18" s="7" t="s">
        <v>21</v>
      </c>
      <c r="C18" s="8">
        <v>167.83</v>
      </c>
      <c r="D18" s="16">
        <f t="shared" si="0"/>
        <v>0</v>
      </c>
      <c r="E18" s="23"/>
      <c r="F18" s="19">
        <f t="shared" si="1"/>
        <v>0</v>
      </c>
      <c r="G18" s="9"/>
      <c r="H18" s="27">
        <v>4.5</v>
      </c>
    </row>
    <row r="19" spans="1:8" ht="14.25">
      <c r="A19" s="7" t="s">
        <v>22</v>
      </c>
      <c r="B19" s="7" t="s">
        <v>23</v>
      </c>
      <c r="C19" s="8">
        <v>167.83</v>
      </c>
      <c r="D19" s="16">
        <f t="shared" si="0"/>
        <v>0</v>
      </c>
      <c r="E19" s="23"/>
      <c r="F19" s="19">
        <f t="shared" si="1"/>
        <v>0</v>
      </c>
      <c r="G19" s="9"/>
      <c r="H19" s="27">
        <v>4.5</v>
      </c>
    </row>
    <row r="20" spans="1:8" ht="14.25">
      <c r="A20" s="7" t="s">
        <v>24</v>
      </c>
      <c r="B20" s="7" t="s">
        <v>25</v>
      </c>
      <c r="C20" s="8">
        <v>523.44</v>
      </c>
      <c r="D20" s="16">
        <f t="shared" si="0"/>
        <v>0</v>
      </c>
      <c r="E20" s="23"/>
      <c r="F20" s="19">
        <f t="shared" si="1"/>
        <v>0</v>
      </c>
      <c r="G20" s="9"/>
      <c r="H20" s="27">
        <v>7</v>
      </c>
    </row>
    <row r="21" spans="1:8" ht="14.25">
      <c r="A21" s="7" t="s">
        <v>26</v>
      </c>
      <c r="B21" s="7" t="s">
        <v>27</v>
      </c>
      <c r="C21" s="8">
        <v>523.44</v>
      </c>
      <c r="D21" s="16">
        <f t="shared" si="0"/>
        <v>0</v>
      </c>
      <c r="E21" s="23"/>
      <c r="F21" s="19">
        <f t="shared" si="1"/>
        <v>0</v>
      </c>
      <c r="G21" s="9"/>
      <c r="H21" s="27">
        <v>7.5</v>
      </c>
    </row>
    <row r="22" spans="1:8" ht="14.25">
      <c r="A22" s="7" t="s">
        <v>28</v>
      </c>
      <c r="B22" s="7" t="s">
        <v>29</v>
      </c>
      <c r="C22" s="8">
        <v>370</v>
      </c>
      <c r="D22" s="16">
        <f t="shared" si="0"/>
        <v>0</v>
      </c>
      <c r="E22" s="23"/>
      <c r="F22" s="19">
        <f t="shared" si="1"/>
        <v>0</v>
      </c>
      <c r="G22" s="9"/>
      <c r="H22" s="27">
        <v>7.5</v>
      </c>
    </row>
    <row r="23" spans="1:8" ht="14.25">
      <c r="A23" s="7" t="s">
        <v>30</v>
      </c>
      <c r="B23" s="7" t="s">
        <v>31</v>
      </c>
      <c r="C23" s="8">
        <v>321.22</v>
      </c>
      <c r="D23" s="16">
        <f t="shared" si="0"/>
        <v>0</v>
      </c>
      <c r="E23" s="23"/>
      <c r="F23" s="19">
        <f t="shared" si="1"/>
        <v>0</v>
      </c>
      <c r="G23" s="9"/>
      <c r="H23" s="27">
        <v>7.5</v>
      </c>
    </row>
    <row r="24" spans="1:8" ht="14.25">
      <c r="A24" s="7" t="s">
        <v>32</v>
      </c>
      <c r="B24" s="7" t="s">
        <v>33</v>
      </c>
      <c r="C24" s="8">
        <v>290.4</v>
      </c>
      <c r="D24" s="16">
        <f t="shared" si="0"/>
        <v>0</v>
      </c>
      <c r="E24" s="23"/>
      <c r="F24" s="19">
        <f t="shared" si="1"/>
        <v>0</v>
      </c>
      <c r="G24" s="9"/>
      <c r="H24" s="27">
        <v>7</v>
      </c>
    </row>
    <row r="25" spans="1:8" ht="14.25">
      <c r="A25" s="7" t="s">
        <v>34</v>
      </c>
      <c r="B25" s="7" t="s">
        <v>35</v>
      </c>
      <c r="C25" s="8">
        <v>290.1</v>
      </c>
      <c r="D25" s="16">
        <f t="shared" si="0"/>
        <v>0</v>
      </c>
      <c r="E25" s="23"/>
      <c r="F25" s="19">
        <f t="shared" si="1"/>
        <v>0</v>
      </c>
      <c r="G25" s="9"/>
      <c r="H25" s="27">
        <v>7</v>
      </c>
    </row>
    <row r="26" spans="1:8" ht="14.25">
      <c r="A26" s="7" t="s">
        <v>36</v>
      </c>
      <c r="B26" s="7" t="s">
        <v>37</v>
      </c>
      <c r="C26" s="8">
        <v>290.1</v>
      </c>
      <c r="D26" s="16">
        <f t="shared" si="0"/>
        <v>0</v>
      </c>
      <c r="E26" s="23"/>
      <c r="F26" s="19">
        <f t="shared" si="1"/>
        <v>0</v>
      </c>
      <c r="G26" s="9"/>
      <c r="H26" s="27">
        <v>7</v>
      </c>
    </row>
    <row r="27" spans="1:8" ht="14.25">
      <c r="A27" s="7" t="s">
        <v>38</v>
      </c>
      <c r="B27" s="7" t="s">
        <v>39</v>
      </c>
      <c r="C27" s="8">
        <v>884.96</v>
      </c>
      <c r="D27" s="16">
        <f t="shared" si="0"/>
        <v>0</v>
      </c>
      <c r="E27" s="23"/>
      <c r="F27" s="19">
        <f t="shared" si="1"/>
        <v>0</v>
      </c>
      <c r="G27" s="9"/>
      <c r="H27" s="27">
        <v>11.5</v>
      </c>
    </row>
    <row r="28" spans="1:8" ht="14.25">
      <c r="A28" s="7" t="s">
        <v>40</v>
      </c>
      <c r="B28" s="7" t="s">
        <v>41</v>
      </c>
      <c r="C28" s="8">
        <v>818.31</v>
      </c>
      <c r="D28" s="16">
        <f t="shared" si="0"/>
        <v>0</v>
      </c>
      <c r="E28" s="23"/>
      <c r="F28" s="19">
        <f t="shared" si="1"/>
        <v>0</v>
      </c>
      <c r="G28" s="9"/>
      <c r="H28" s="27">
        <v>11.5</v>
      </c>
    </row>
    <row r="29" spans="1:8" ht="14.25">
      <c r="A29" s="7" t="s">
        <v>42</v>
      </c>
      <c r="B29" s="7" t="s">
        <v>43</v>
      </c>
      <c r="C29" s="8">
        <v>831.98</v>
      </c>
      <c r="D29" s="16">
        <f t="shared" si="0"/>
        <v>0</v>
      </c>
      <c r="E29" s="23"/>
      <c r="F29" s="19">
        <f t="shared" si="1"/>
        <v>0</v>
      </c>
      <c r="G29" s="9"/>
      <c r="H29" s="27">
        <v>11.5</v>
      </c>
    </row>
    <row r="30" spans="1:8" ht="14.25">
      <c r="A30" s="7" t="s">
        <v>44</v>
      </c>
      <c r="B30" s="7" t="s">
        <v>45</v>
      </c>
      <c r="C30" s="8">
        <v>1321.65</v>
      </c>
      <c r="D30" s="16">
        <f t="shared" si="0"/>
        <v>0</v>
      </c>
      <c r="E30" s="23"/>
      <c r="F30" s="19">
        <f t="shared" si="1"/>
        <v>0</v>
      </c>
      <c r="G30" s="9"/>
      <c r="H30" s="27">
        <v>17.5</v>
      </c>
    </row>
    <row r="31" spans="1:8" ht="14.25">
      <c r="A31" s="7" t="s">
        <v>46</v>
      </c>
      <c r="B31" s="7" t="s">
        <v>47</v>
      </c>
      <c r="C31" s="8">
        <v>1152.14</v>
      </c>
      <c r="D31" s="16">
        <f t="shared" si="0"/>
        <v>0</v>
      </c>
      <c r="E31" s="23"/>
      <c r="F31" s="19">
        <f t="shared" si="1"/>
        <v>0</v>
      </c>
      <c r="G31" s="9"/>
      <c r="H31" s="27">
        <v>17</v>
      </c>
    </row>
    <row r="32" spans="1:8" ht="14.25">
      <c r="A32" s="7" t="s">
        <v>48</v>
      </c>
      <c r="B32" s="7" t="s">
        <v>49</v>
      </c>
      <c r="C32" s="8">
        <v>1004.15</v>
      </c>
      <c r="D32" s="16">
        <f t="shared" si="0"/>
        <v>0</v>
      </c>
      <c r="E32" s="23"/>
      <c r="F32" s="19">
        <f t="shared" si="1"/>
        <v>0</v>
      </c>
      <c r="G32" s="9"/>
      <c r="H32" s="27">
        <v>17.5</v>
      </c>
    </row>
    <row r="33" spans="1:8" ht="14.25">
      <c r="A33" s="7" t="s">
        <v>50</v>
      </c>
      <c r="B33" s="7" t="s">
        <v>51</v>
      </c>
      <c r="C33" s="8">
        <v>964.98</v>
      </c>
      <c r="D33" s="16">
        <f t="shared" si="0"/>
        <v>0</v>
      </c>
      <c r="E33" s="23"/>
      <c r="F33" s="19">
        <f t="shared" si="1"/>
        <v>0</v>
      </c>
      <c r="G33" s="9"/>
      <c r="H33" s="27">
        <v>17</v>
      </c>
    </row>
    <row r="34" spans="1:8" ht="14.25">
      <c r="A34" s="7" t="s">
        <v>52</v>
      </c>
      <c r="B34" s="7" t="s">
        <v>53</v>
      </c>
      <c r="C34" s="8">
        <v>2734.6</v>
      </c>
      <c r="D34" s="16">
        <f t="shared" si="0"/>
        <v>0</v>
      </c>
      <c r="E34" s="23"/>
      <c r="F34" s="19">
        <f t="shared" si="1"/>
        <v>0</v>
      </c>
      <c r="G34" s="9"/>
      <c r="H34" s="27">
        <v>29</v>
      </c>
    </row>
    <row r="35" spans="1:8" ht="14.25">
      <c r="A35" s="7" t="s">
        <v>54</v>
      </c>
      <c r="B35" s="7" t="s">
        <v>55</v>
      </c>
      <c r="C35" s="8">
        <v>2734.6</v>
      </c>
      <c r="D35" s="16">
        <f t="shared" si="0"/>
        <v>0</v>
      </c>
      <c r="E35" s="23"/>
      <c r="F35" s="19">
        <f t="shared" si="1"/>
        <v>0</v>
      </c>
      <c r="G35" s="9"/>
      <c r="H35" s="27">
        <v>29</v>
      </c>
    </row>
    <row r="36" spans="1:8" ht="14.25">
      <c r="A36" s="7" t="s">
        <v>56</v>
      </c>
      <c r="B36" s="7" t="s">
        <v>57</v>
      </c>
      <c r="C36" s="8">
        <v>2936.79</v>
      </c>
      <c r="D36" s="16">
        <f t="shared" si="0"/>
        <v>0</v>
      </c>
      <c r="E36" s="23"/>
      <c r="F36" s="19">
        <f t="shared" si="1"/>
        <v>0</v>
      </c>
      <c r="G36" s="9"/>
      <c r="H36" s="27">
        <v>29</v>
      </c>
    </row>
    <row r="37" spans="1:8" ht="14.25">
      <c r="A37" s="7" t="s">
        <v>58</v>
      </c>
      <c r="B37" s="7" t="s">
        <v>59</v>
      </c>
      <c r="C37" s="8">
        <v>2936.79</v>
      </c>
      <c r="D37" s="16">
        <f t="shared" si="0"/>
        <v>0</v>
      </c>
      <c r="E37" s="23"/>
      <c r="F37" s="19">
        <f t="shared" si="1"/>
        <v>0</v>
      </c>
      <c r="G37" s="9"/>
      <c r="H37" s="27">
        <v>29</v>
      </c>
    </row>
    <row r="38" spans="1:8" ht="14.25">
      <c r="A38" s="7" t="s">
        <v>60</v>
      </c>
      <c r="B38" s="7" t="s">
        <v>61</v>
      </c>
      <c r="C38" s="8">
        <v>1880.88</v>
      </c>
      <c r="D38" s="16">
        <f t="shared" si="0"/>
        <v>0</v>
      </c>
      <c r="E38" s="23"/>
      <c r="F38" s="19">
        <f t="shared" si="1"/>
        <v>0</v>
      </c>
      <c r="G38" s="9"/>
      <c r="H38" s="27">
        <v>30</v>
      </c>
    </row>
    <row r="39" spans="1:8" ht="14.25">
      <c r="A39" s="11"/>
      <c r="B39" s="11"/>
      <c r="C39" s="12"/>
      <c r="D39" s="14"/>
      <c r="E39" s="24"/>
      <c r="F39" s="14"/>
      <c r="G39" s="13"/>
      <c r="H39" s="28"/>
    </row>
    <row r="40" spans="1:8" ht="17.25">
      <c r="A40" s="30" t="s">
        <v>273</v>
      </c>
      <c r="B40" s="30"/>
      <c r="C40" s="12"/>
      <c r="D40" s="14"/>
      <c r="E40" s="24"/>
      <c r="F40" s="14"/>
      <c r="G40" s="13"/>
      <c r="H40" s="28"/>
    </row>
    <row r="41" spans="1:8" ht="14.25">
      <c r="A41" s="7" t="s">
        <v>62</v>
      </c>
      <c r="B41" s="7" t="s">
        <v>63</v>
      </c>
      <c r="C41" s="8">
        <v>51.18</v>
      </c>
      <c r="D41" s="16">
        <f>ROUND(C41*$C$3,2)</f>
        <v>0</v>
      </c>
      <c r="E41" s="23"/>
      <c r="F41" s="19">
        <f aca="true" t="shared" si="2" ref="F41:F101">(D41*E41)</f>
        <v>0</v>
      </c>
      <c r="G41" s="9"/>
      <c r="H41" s="27">
        <v>0.2</v>
      </c>
    </row>
    <row r="42" spans="1:8" ht="14.25">
      <c r="A42" s="7" t="s">
        <v>64</v>
      </c>
      <c r="B42" s="7" t="s">
        <v>65</v>
      </c>
      <c r="C42" s="8">
        <v>51.18</v>
      </c>
      <c r="D42" s="16">
        <f aca="true" t="shared" si="3" ref="D42:D101">ROUND(C42*$C$3,2)</f>
        <v>0</v>
      </c>
      <c r="E42" s="23"/>
      <c r="F42" s="19">
        <f t="shared" si="2"/>
        <v>0</v>
      </c>
      <c r="G42" s="9"/>
      <c r="H42" s="29">
        <v>0.25</v>
      </c>
    </row>
    <row r="43" spans="1:8" ht="14.25">
      <c r="A43" s="7" t="s">
        <v>66</v>
      </c>
      <c r="B43" s="7" t="s">
        <v>67</v>
      </c>
      <c r="C43" s="8">
        <v>45.62</v>
      </c>
      <c r="D43" s="16">
        <f t="shared" si="3"/>
        <v>0</v>
      </c>
      <c r="E43" s="23"/>
      <c r="F43" s="19">
        <f t="shared" si="2"/>
        <v>0</v>
      </c>
      <c r="G43" s="9"/>
      <c r="H43" s="29">
        <v>0.25</v>
      </c>
    </row>
    <row r="44" spans="1:8" ht="14.25">
      <c r="A44" s="7" t="s">
        <v>68</v>
      </c>
      <c r="B44" s="7" t="s">
        <v>69</v>
      </c>
      <c r="C44" s="8">
        <v>51.18</v>
      </c>
      <c r="D44" s="16">
        <f t="shared" si="3"/>
        <v>0</v>
      </c>
      <c r="E44" s="23"/>
      <c r="F44" s="19">
        <f t="shared" si="2"/>
        <v>0</v>
      </c>
      <c r="G44" s="9"/>
      <c r="H44" s="27">
        <v>0.33</v>
      </c>
    </row>
    <row r="45" spans="1:8" ht="14.25">
      <c r="A45" s="7" t="s">
        <v>70</v>
      </c>
      <c r="B45" s="7" t="s">
        <v>71</v>
      </c>
      <c r="C45" s="8">
        <v>42.23</v>
      </c>
      <c r="D45" s="16">
        <f t="shared" si="3"/>
        <v>0</v>
      </c>
      <c r="E45" s="23"/>
      <c r="F45" s="19">
        <f t="shared" si="2"/>
        <v>0</v>
      </c>
      <c r="G45" s="9"/>
      <c r="H45" s="27">
        <v>0.33</v>
      </c>
    </row>
    <row r="46" spans="1:8" ht="14.25">
      <c r="A46" s="7" t="s">
        <v>72</v>
      </c>
      <c r="B46" s="7" t="s">
        <v>73</v>
      </c>
      <c r="C46" s="8">
        <v>42.23</v>
      </c>
      <c r="D46" s="16">
        <f t="shared" si="3"/>
        <v>0</v>
      </c>
      <c r="E46" s="23"/>
      <c r="F46" s="19">
        <f t="shared" si="2"/>
        <v>0</v>
      </c>
      <c r="G46" s="9"/>
      <c r="H46" s="27">
        <v>0.33</v>
      </c>
    </row>
    <row r="47" spans="1:8" ht="14.25">
      <c r="A47" s="7" t="s">
        <v>74</v>
      </c>
      <c r="B47" s="7" t="s">
        <v>75</v>
      </c>
      <c r="C47" s="8">
        <v>68.55</v>
      </c>
      <c r="D47" s="16">
        <f t="shared" si="3"/>
        <v>0</v>
      </c>
      <c r="E47" s="23"/>
      <c r="F47" s="19">
        <f t="shared" si="2"/>
        <v>0</v>
      </c>
      <c r="G47" s="9"/>
      <c r="H47" s="27">
        <v>0.33</v>
      </c>
    </row>
    <row r="48" spans="1:8" ht="14.25">
      <c r="A48" s="7" t="s">
        <v>76</v>
      </c>
      <c r="B48" s="7" t="s">
        <v>77</v>
      </c>
      <c r="C48" s="8">
        <v>62.44</v>
      </c>
      <c r="D48" s="16">
        <f t="shared" si="3"/>
        <v>0</v>
      </c>
      <c r="E48" s="23"/>
      <c r="F48" s="19">
        <f t="shared" si="2"/>
        <v>0</v>
      </c>
      <c r="G48" s="9"/>
      <c r="H48" s="27">
        <v>0.5</v>
      </c>
    </row>
    <row r="49" spans="1:8" ht="14.25">
      <c r="A49" s="7" t="s">
        <v>78</v>
      </c>
      <c r="B49" s="7" t="s">
        <v>79</v>
      </c>
      <c r="C49" s="8">
        <v>62.44</v>
      </c>
      <c r="D49" s="16">
        <f t="shared" si="3"/>
        <v>0</v>
      </c>
      <c r="E49" s="23"/>
      <c r="F49" s="19">
        <f t="shared" si="2"/>
        <v>0</v>
      </c>
      <c r="G49" s="9"/>
      <c r="H49" s="27">
        <v>0.5</v>
      </c>
    </row>
    <row r="50" spans="1:8" ht="14.25">
      <c r="A50" s="7" t="s">
        <v>80</v>
      </c>
      <c r="B50" s="7" t="s">
        <v>81</v>
      </c>
      <c r="C50" s="8">
        <v>51.55</v>
      </c>
      <c r="D50" s="16">
        <f t="shared" si="3"/>
        <v>0</v>
      </c>
      <c r="E50" s="23"/>
      <c r="F50" s="19">
        <f t="shared" si="2"/>
        <v>0</v>
      </c>
      <c r="G50" s="9"/>
      <c r="H50" s="27">
        <v>0.5</v>
      </c>
    </row>
    <row r="51" spans="1:8" ht="14.25">
      <c r="A51" s="7" t="s">
        <v>82</v>
      </c>
      <c r="B51" s="7" t="s">
        <v>83</v>
      </c>
      <c r="C51" s="8">
        <v>81.07</v>
      </c>
      <c r="D51" s="16">
        <f t="shared" si="3"/>
        <v>0</v>
      </c>
      <c r="E51" s="23"/>
      <c r="F51" s="19">
        <f t="shared" si="2"/>
        <v>0</v>
      </c>
      <c r="G51" s="9"/>
      <c r="H51" s="27">
        <v>0.67</v>
      </c>
    </row>
    <row r="52" spans="1:8" ht="14.25">
      <c r="A52" s="7" t="s">
        <v>84</v>
      </c>
      <c r="B52" s="7" t="s">
        <v>85</v>
      </c>
      <c r="C52" s="8">
        <v>74.17</v>
      </c>
      <c r="D52" s="16">
        <f t="shared" si="3"/>
        <v>0</v>
      </c>
      <c r="E52" s="23"/>
      <c r="F52" s="19">
        <f t="shared" si="2"/>
        <v>0</v>
      </c>
      <c r="G52" s="9"/>
      <c r="H52" s="27">
        <v>0.67</v>
      </c>
    </row>
    <row r="53" spans="1:8" ht="14.25">
      <c r="A53" s="7" t="s">
        <v>86</v>
      </c>
      <c r="B53" s="7" t="s">
        <v>87</v>
      </c>
      <c r="C53" s="8">
        <v>74.17</v>
      </c>
      <c r="D53" s="16">
        <f t="shared" si="3"/>
        <v>0</v>
      </c>
      <c r="E53" s="23"/>
      <c r="F53" s="19">
        <f t="shared" si="2"/>
        <v>0</v>
      </c>
      <c r="G53" s="9"/>
      <c r="H53" s="27">
        <v>0.67</v>
      </c>
    </row>
    <row r="54" spans="1:8" ht="14.25">
      <c r="A54" s="7" t="s">
        <v>88</v>
      </c>
      <c r="B54" s="7" t="s">
        <v>89</v>
      </c>
      <c r="C54" s="8">
        <v>62.32</v>
      </c>
      <c r="D54" s="16">
        <f t="shared" si="3"/>
        <v>0</v>
      </c>
      <c r="E54" s="23"/>
      <c r="F54" s="19">
        <f t="shared" si="2"/>
        <v>0</v>
      </c>
      <c r="G54" s="9"/>
      <c r="H54" s="27">
        <v>0.67</v>
      </c>
    </row>
    <row r="55" spans="1:8" ht="14.25">
      <c r="A55" s="7" t="s">
        <v>90</v>
      </c>
      <c r="B55" s="7" t="s">
        <v>91</v>
      </c>
      <c r="C55" s="8">
        <v>75</v>
      </c>
      <c r="D55" s="16">
        <f t="shared" si="3"/>
        <v>0</v>
      </c>
      <c r="E55" s="23"/>
      <c r="F55" s="19">
        <f t="shared" si="2"/>
        <v>0</v>
      </c>
      <c r="G55" s="9"/>
      <c r="H55" s="27">
        <v>0.67</v>
      </c>
    </row>
    <row r="56" spans="1:8" ht="14.25">
      <c r="A56" s="7" t="s">
        <v>92</v>
      </c>
      <c r="B56" s="7" t="s">
        <v>93</v>
      </c>
      <c r="C56" s="8">
        <v>106.96</v>
      </c>
      <c r="D56" s="16">
        <f t="shared" si="3"/>
        <v>0</v>
      </c>
      <c r="E56" s="23"/>
      <c r="F56" s="19">
        <f t="shared" si="2"/>
        <v>0</v>
      </c>
      <c r="G56" s="9"/>
      <c r="H56" s="27">
        <v>1</v>
      </c>
    </row>
    <row r="57" spans="1:8" ht="14.25">
      <c r="A57" s="7" t="s">
        <v>94</v>
      </c>
      <c r="B57" s="7" t="s">
        <v>95</v>
      </c>
      <c r="C57" s="8">
        <v>106.96</v>
      </c>
      <c r="D57" s="16">
        <f t="shared" si="3"/>
        <v>0</v>
      </c>
      <c r="E57" s="23"/>
      <c r="F57" s="19">
        <f t="shared" si="2"/>
        <v>0</v>
      </c>
      <c r="G57" s="9"/>
      <c r="H57" s="27">
        <v>1</v>
      </c>
    </row>
    <row r="58" spans="1:8" ht="14.25">
      <c r="A58" s="7" t="s">
        <v>96</v>
      </c>
      <c r="B58" s="7" t="s">
        <v>97</v>
      </c>
      <c r="C58" s="8">
        <v>81.26</v>
      </c>
      <c r="D58" s="16">
        <f t="shared" si="3"/>
        <v>0</v>
      </c>
      <c r="E58" s="23"/>
      <c r="F58" s="19">
        <f t="shared" si="2"/>
        <v>0</v>
      </c>
      <c r="G58" s="9"/>
      <c r="H58" s="27">
        <v>1</v>
      </c>
    </row>
    <row r="59" spans="1:8" ht="14.25">
      <c r="A59" s="7" t="s">
        <v>98</v>
      </c>
      <c r="B59" s="7" t="s">
        <v>99</v>
      </c>
      <c r="C59" s="8">
        <v>81.26</v>
      </c>
      <c r="D59" s="16">
        <f t="shared" si="3"/>
        <v>0</v>
      </c>
      <c r="E59" s="23"/>
      <c r="F59" s="19">
        <f t="shared" si="2"/>
        <v>0</v>
      </c>
      <c r="G59" s="9"/>
      <c r="H59" s="27">
        <v>1</v>
      </c>
    </row>
    <row r="60" spans="1:8" ht="14.25">
      <c r="A60" s="7" t="s">
        <v>100</v>
      </c>
      <c r="B60" s="7" t="s">
        <v>101</v>
      </c>
      <c r="C60" s="8">
        <v>80.18</v>
      </c>
      <c r="D60" s="16">
        <f t="shared" si="3"/>
        <v>0</v>
      </c>
      <c r="E60" s="23"/>
      <c r="F60" s="19">
        <f t="shared" si="2"/>
        <v>0</v>
      </c>
      <c r="G60" s="9"/>
      <c r="H60" s="27">
        <v>1</v>
      </c>
    </row>
    <row r="61" spans="1:8" ht="14.25">
      <c r="A61" s="7" t="s">
        <v>102</v>
      </c>
      <c r="B61" s="7" t="s">
        <v>103</v>
      </c>
      <c r="C61" s="8">
        <v>150.97</v>
      </c>
      <c r="D61" s="16">
        <f t="shared" si="3"/>
        <v>0</v>
      </c>
      <c r="E61" s="23"/>
      <c r="F61" s="19">
        <f t="shared" si="2"/>
        <v>0</v>
      </c>
      <c r="G61" s="9"/>
      <c r="H61" s="27">
        <v>1.17</v>
      </c>
    </row>
    <row r="62" spans="1:8" ht="14.25">
      <c r="A62" s="7" t="s">
        <v>104</v>
      </c>
      <c r="B62" s="7" t="s">
        <v>105</v>
      </c>
      <c r="C62" s="8">
        <v>142.99</v>
      </c>
      <c r="D62" s="16">
        <f t="shared" si="3"/>
        <v>0</v>
      </c>
      <c r="E62" s="23"/>
      <c r="F62" s="19">
        <f t="shared" si="2"/>
        <v>0</v>
      </c>
      <c r="G62" s="9"/>
      <c r="H62" s="27">
        <v>1.17</v>
      </c>
    </row>
    <row r="63" spans="1:8" ht="14.25">
      <c r="A63" s="7" t="s">
        <v>106</v>
      </c>
      <c r="B63" s="7" t="s">
        <v>107</v>
      </c>
      <c r="C63" s="8">
        <v>110.62</v>
      </c>
      <c r="D63" s="16">
        <f t="shared" si="3"/>
        <v>0</v>
      </c>
      <c r="E63" s="23"/>
      <c r="F63" s="19">
        <f t="shared" si="2"/>
        <v>0</v>
      </c>
      <c r="G63" s="9"/>
      <c r="H63" s="27">
        <v>1.17</v>
      </c>
    </row>
    <row r="64" spans="1:8" ht="14.25">
      <c r="A64" s="7" t="s">
        <v>108</v>
      </c>
      <c r="B64" s="7" t="s">
        <v>109</v>
      </c>
      <c r="C64" s="8">
        <v>113.36</v>
      </c>
      <c r="D64" s="16">
        <f t="shared" si="3"/>
        <v>0</v>
      </c>
      <c r="E64" s="23"/>
      <c r="F64" s="19">
        <f t="shared" si="2"/>
        <v>0</v>
      </c>
      <c r="G64" s="9"/>
      <c r="H64" s="27">
        <v>1.17</v>
      </c>
    </row>
    <row r="65" spans="1:8" ht="14.25">
      <c r="A65" s="7" t="s">
        <v>110</v>
      </c>
      <c r="B65" s="7" t="s">
        <v>111</v>
      </c>
      <c r="C65" s="8">
        <v>98.29</v>
      </c>
      <c r="D65" s="16">
        <f t="shared" si="3"/>
        <v>0</v>
      </c>
      <c r="E65" s="23"/>
      <c r="F65" s="19">
        <f t="shared" si="2"/>
        <v>0</v>
      </c>
      <c r="G65" s="9"/>
      <c r="H65" s="27">
        <v>1.17</v>
      </c>
    </row>
    <row r="66" spans="1:8" ht="14.25">
      <c r="A66" s="7" t="s">
        <v>112</v>
      </c>
      <c r="B66" s="7" t="s">
        <v>113</v>
      </c>
      <c r="C66" s="8">
        <v>96.8</v>
      </c>
      <c r="D66" s="16">
        <f t="shared" si="3"/>
        <v>0</v>
      </c>
      <c r="E66" s="23"/>
      <c r="F66" s="19">
        <f t="shared" si="2"/>
        <v>0</v>
      </c>
      <c r="G66" s="9"/>
      <c r="H66" s="27">
        <v>1.17</v>
      </c>
    </row>
    <row r="67" spans="1:8" ht="14.25">
      <c r="A67" s="7" t="s">
        <v>114</v>
      </c>
      <c r="B67" s="7" t="s">
        <v>115</v>
      </c>
      <c r="C67" s="8">
        <v>212.96</v>
      </c>
      <c r="D67" s="16">
        <f t="shared" si="3"/>
        <v>0</v>
      </c>
      <c r="E67" s="23"/>
      <c r="F67" s="19">
        <f t="shared" si="2"/>
        <v>0</v>
      </c>
      <c r="G67" s="9"/>
      <c r="H67" s="27">
        <v>3</v>
      </c>
    </row>
    <row r="68" spans="1:8" ht="14.25">
      <c r="A68" s="7" t="s">
        <v>116</v>
      </c>
      <c r="B68" s="7" t="s">
        <v>117</v>
      </c>
      <c r="C68" s="8">
        <v>212.96</v>
      </c>
      <c r="D68" s="16">
        <f t="shared" si="3"/>
        <v>0</v>
      </c>
      <c r="E68" s="23"/>
      <c r="F68" s="19">
        <f t="shared" si="2"/>
        <v>0</v>
      </c>
      <c r="G68" s="9"/>
      <c r="H68" s="27">
        <v>3</v>
      </c>
    </row>
    <row r="69" spans="1:8" ht="14.25">
      <c r="A69" s="7" t="s">
        <v>118</v>
      </c>
      <c r="B69" s="7" t="s">
        <v>119</v>
      </c>
      <c r="C69" s="8">
        <v>198.44</v>
      </c>
      <c r="D69" s="16">
        <f t="shared" si="3"/>
        <v>0</v>
      </c>
      <c r="E69" s="23"/>
      <c r="F69" s="19">
        <f t="shared" si="2"/>
        <v>0</v>
      </c>
      <c r="G69" s="9"/>
      <c r="H69" s="27">
        <v>3</v>
      </c>
    </row>
    <row r="70" spans="1:8" ht="14.25">
      <c r="A70" s="7" t="s">
        <v>120</v>
      </c>
      <c r="B70" s="7" t="s">
        <v>121</v>
      </c>
      <c r="C70" s="8">
        <v>198.44</v>
      </c>
      <c r="D70" s="16">
        <f t="shared" si="3"/>
        <v>0</v>
      </c>
      <c r="E70" s="23"/>
      <c r="F70" s="19">
        <f t="shared" si="2"/>
        <v>0</v>
      </c>
      <c r="G70" s="9"/>
      <c r="H70" s="27">
        <v>3</v>
      </c>
    </row>
    <row r="71" spans="1:8" ht="14.25">
      <c r="A71" s="7" t="s">
        <v>122</v>
      </c>
      <c r="B71" s="7" t="s">
        <v>123</v>
      </c>
      <c r="C71" s="8">
        <v>157.91</v>
      </c>
      <c r="D71" s="16">
        <f t="shared" si="3"/>
        <v>0</v>
      </c>
      <c r="E71" s="23"/>
      <c r="F71" s="19">
        <f t="shared" si="2"/>
        <v>0</v>
      </c>
      <c r="G71" s="9"/>
      <c r="H71" s="27">
        <v>2.33</v>
      </c>
    </row>
    <row r="72" spans="1:8" ht="14.25">
      <c r="A72" s="7" t="s">
        <v>124</v>
      </c>
      <c r="B72" s="7" t="s">
        <v>125</v>
      </c>
      <c r="C72" s="8">
        <v>176.9</v>
      </c>
      <c r="D72" s="16">
        <f t="shared" si="3"/>
        <v>0</v>
      </c>
      <c r="E72" s="23"/>
      <c r="F72" s="19">
        <f t="shared" si="2"/>
        <v>0</v>
      </c>
      <c r="G72" s="9"/>
      <c r="H72" s="29">
        <v>2.33</v>
      </c>
    </row>
    <row r="73" spans="1:8" ht="14.25">
      <c r="A73" s="7" t="s">
        <v>126</v>
      </c>
      <c r="B73" s="7" t="s">
        <v>127</v>
      </c>
      <c r="C73" s="8">
        <v>166.74</v>
      </c>
      <c r="D73" s="16">
        <f t="shared" si="3"/>
        <v>0</v>
      </c>
      <c r="E73" s="23"/>
      <c r="F73" s="19">
        <f t="shared" si="2"/>
        <v>0</v>
      </c>
      <c r="G73" s="9"/>
      <c r="H73" s="29">
        <v>2.33</v>
      </c>
    </row>
    <row r="74" spans="1:8" ht="14.25">
      <c r="A74" s="7" t="s">
        <v>128</v>
      </c>
      <c r="B74" s="7" t="s">
        <v>129</v>
      </c>
      <c r="C74" s="8">
        <v>217.8</v>
      </c>
      <c r="D74" s="16">
        <f t="shared" si="3"/>
        <v>0</v>
      </c>
      <c r="E74" s="23"/>
      <c r="F74" s="19">
        <f t="shared" si="2"/>
        <v>0</v>
      </c>
      <c r="G74" s="9"/>
      <c r="H74" s="27">
        <v>3.5</v>
      </c>
    </row>
    <row r="75" spans="1:8" ht="14.25">
      <c r="A75" s="7" t="s">
        <v>130</v>
      </c>
      <c r="B75" s="7" t="s">
        <v>131</v>
      </c>
      <c r="C75" s="8">
        <v>242</v>
      </c>
      <c r="D75" s="16">
        <f t="shared" si="3"/>
        <v>0</v>
      </c>
      <c r="E75" s="23"/>
      <c r="F75" s="19">
        <f t="shared" si="2"/>
        <v>0</v>
      </c>
      <c r="G75" s="9"/>
      <c r="H75" s="27">
        <v>3.5</v>
      </c>
    </row>
    <row r="76" spans="1:8" ht="14.25">
      <c r="A76" s="7" t="s">
        <v>132</v>
      </c>
      <c r="B76" s="7" t="s">
        <v>133</v>
      </c>
      <c r="C76" s="8">
        <v>232.32</v>
      </c>
      <c r="D76" s="16">
        <f t="shared" si="3"/>
        <v>0</v>
      </c>
      <c r="E76" s="23"/>
      <c r="F76" s="19">
        <f t="shared" si="2"/>
        <v>0</v>
      </c>
      <c r="G76" s="9"/>
      <c r="H76" s="27">
        <v>3.5</v>
      </c>
    </row>
    <row r="77" spans="1:8" ht="14.25">
      <c r="A77" s="7" t="s">
        <v>134</v>
      </c>
      <c r="B77" s="7" t="s">
        <v>135</v>
      </c>
      <c r="C77" s="8">
        <v>248.96</v>
      </c>
      <c r="D77" s="16">
        <f t="shared" si="3"/>
        <v>0</v>
      </c>
      <c r="E77" s="23"/>
      <c r="F77" s="19">
        <f t="shared" si="2"/>
        <v>0</v>
      </c>
      <c r="G77" s="9"/>
      <c r="H77" s="27">
        <v>3.5</v>
      </c>
    </row>
    <row r="78" spans="1:8" ht="14.25">
      <c r="A78" s="7" t="s">
        <v>136</v>
      </c>
      <c r="B78" s="7" t="s">
        <v>137</v>
      </c>
      <c r="C78" s="8">
        <v>311.7</v>
      </c>
      <c r="D78" s="16">
        <f t="shared" si="3"/>
        <v>0</v>
      </c>
      <c r="E78" s="23"/>
      <c r="F78" s="19">
        <f t="shared" si="2"/>
        <v>0</v>
      </c>
      <c r="G78" s="9"/>
      <c r="H78" s="27">
        <v>6</v>
      </c>
    </row>
    <row r="79" spans="1:8" ht="14.25">
      <c r="A79" s="7" t="s">
        <v>138</v>
      </c>
      <c r="B79" s="7" t="s">
        <v>139</v>
      </c>
      <c r="C79" s="8">
        <v>326.72</v>
      </c>
      <c r="D79" s="16">
        <f t="shared" si="3"/>
        <v>0</v>
      </c>
      <c r="E79" s="23"/>
      <c r="F79" s="19">
        <f t="shared" si="2"/>
        <v>0</v>
      </c>
      <c r="G79" s="9"/>
      <c r="H79" s="27">
        <v>6</v>
      </c>
    </row>
    <row r="80" spans="1:8" ht="14.25">
      <c r="A80" s="7" t="s">
        <v>140</v>
      </c>
      <c r="B80" s="7" t="s">
        <v>141</v>
      </c>
      <c r="C80" s="8">
        <v>297.54</v>
      </c>
      <c r="D80" s="16">
        <f t="shared" si="3"/>
        <v>0</v>
      </c>
      <c r="E80" s="23"/>
      <c r="F80" s="19">
        <f t="shared" si="2"/>
        <v>0</v>
      </c>
      <c r="G80" s="9"/>
      <c r="H80" s="27">
        <v>6</v>
      </c>
    </row>
    <row r="81" spans="1:8" ht="14.25">
      <c r="A81" s="7" t="s">
        <v>142</v>
      </c>
      <c r="B81" s="7" t="s">
        <v>143</v>
      </c>
      <c r="C81" s="8">
        <v>217.2</v>
      </c>
      <c r="D81" s="16">
        <f t="shared" si="3"/>
        <v>0</v>
      </c>
      <c r="E81" s="23"/>
      <c r="F81" s="19">
        <f t="shared" si="2"/>
        <v>0</v>
      </c>
      <c r="G81" s="9"/>
      <c r="H81" s="27">
        <v>6</v>
      </c>
    </row>
    <row r="82" spans="1:8" ht="14.25">
      <c r="A82" s="7" t="s">
        <v>144</v>
      </c>
      <c r="B82" s="7" t="s">
        <v>145</v>
      </c>
      <c r="C82" s="8">
        <v>217.2</v>
      </c>
      <c r="D82" s="16">
        <f t="shared" si="3"/>
        <v>0</v>
      </c>
      <c r="E82" s="23"/>
      <c r="F82" s="19">
        <f t="shared" si="2"/>
        <v>0</v>
      </c>
      <c r="G82" s="9"/>
      <c r="H82" s="27">
        <v>6</v>
      </c>
    </row>
    <row r="83" spans="1:8" ht="14.25">
      <c r="A83" s="7" t="s">
        <v>146</v>
      </c>
      <c r="B83" s="7" t="s">
        <v>147</v>
      </c>
      <c r="C83" s="8">
        <v>490.53</v>
      </c>
      <c r="D83" s="16">
        <f t="shared" si="3"/>
        <v>0</v>
      </c>
      <c r="E83" s="23"/>
      <c r="F83" s="19">
        <f t="shared" si="2"/>
        <v>0</v>
      </c>
      <c r="G83" s="9"/>
      <c r="H83" s="27">
        <v>10</v>
      </c>
    </row>
    <row r="84" spans="1:8" ht="14.25">
      <c r="A84" s="7" t="s">
        <v>148</v>
      </c>
      <c r="B84" s="7" t="s">
        <v>149</v>
      </c>
      <c r="C84" s="8">
        <v>445.62</v>
      </c>
      <c r="D84" s="16">
        <f t="shared" si="3"/>
        <v>0</v>
      </c>
      <c r="E84" s="23"/>
      <c r="F84" s="19">
        <f t="shared" si="2"/>
        <v>0</v>
      </c>
      <c r="G84" s="9"/>
      <c r="H84" s="27">
        <v>10</v>
      </c>
    </row>
    <row r="85" spans="1:8" ht="14.25">
      <c r="A85" s="7" t="s">
        <v>150</v>
      </c>
      <c r="B85" s="7" t="s">
        <v>151</v>
      </c>
      <c r="C85" s="8">
        <v>445.62</v>
      </c>
      <c r="D85" s="16">
        <f t="shared" si="3"/>
        <v>0</v>
      </c>
      <c r="E85" s="23"/>
      <c r="F85" s="19">
        <f t="shared" si="2"/>
        <v>0</v>
      </c>
      <c r="G85" s="9"/>
      <c r="H85" s="27">
        <v>10</v>
      </c>
    </row>
    <row r="86" spans="1:8" ht="14.25">
      <c r="A86" s="7" t="s">
        <v>152</v>
      </c>
      <c r="B86" s="7" t="s">
        <v>153</v>
      </c>
      <c r="C86" s="8">
        <v>359.61</v>
      </c>
      <c r="D86" s="16">
        <f t="shared" si="3"/>
        <v>0</v>
      </c>
      <c r="E86" s="23"/>
      <c r="F86" s="19">
        <f t="shared" si="2"/>
        <v>0</v>
      </c>
      <c r="G86" s="9"/>
      <c r="H86" s="27">
        <v>9.5</v>
      </c>
    </row>
    <row r="87" spans="1:8" ht="14.25">
      <c r="A87" s="7" t="s">
        <v>154</v>
      </c>
      <c r="B87" s="7" t="s">
        <v>155</v>
      </c>
      <c r="C87" s="8">
        <v>343.22</v>
      </c>
      <c r="D87" s="16">
        <f t="shared" si="3"/>
        <v>0</v>
      </c>
      <c r="E87" s="23"/>
      <c r="F87" s="19">
        <f t="shared" si="2"/>
        <v>0</v>
      </c>
      <c r="G87" s="9"/>
      <c r="H87" s="27">
        <v>10</v>
      </c>
    </row>
    <row r="88" spans="1:8" ht="14.25">
      <c r="A88" s="7" t="s">
        <v>156</v>
      </c>
      <c r="B88" s="7" t="s">
        <v>157</v>
      </c>
      <c r="C88" s="8">
        <v>327.43</v>
      </c>
      <c r="D88" s="16">
        <f t="shared" si="3"/>
        <v>0</v>
      </c>
      <c r="E88" s="23"/>
      <c r="F88" s="19">
        <f t="shared" si="2"/>
        <v>0</v>
      </c>
      <c r="G88" s="9"/>
      <c r="H88" s="27">
        <v>10</v>
      </c>
    </row>
    <row r="89" spans="1:8" ht="14.25">
      <c r="A89" s="7" t="s">
        <v>158</v>
      </c>
      <c r="B89" s="7" t="s">
        <v>159</v>
      </c>
      <c r="C89" s="8">
        <v>327.43</v>
      </c>
      <c r="D89" s="16">
        <f t="shared" si="3"/>
        <v>0</v>
      </c>
      <c r="E89" s="23"/>
      <c r="F89" s="19">
        <f t="shared" si="2"/>
        <v>0</v>
      </c>
      <c r="G89" s="9"/>
      <c r="H89" s="27">
        <v>10</v>
      </c>
    </row>
    <row r="90" spans="1:8" ht="14.25">
      <c r="A90" s="7" t="s">
        <v>160</v>
      </c>
      <c r="B90" s="7" t="s">
        <v>161</v>
      </c>
      <c r="C90" s="8">
        <v>1068.18</v>
      </c>
      <c r="D90" s="16">
        <f t="shared" si="3"/>
        <v>0</v>
      </c>
      <c r="E90" s="23"/>
      <c r="F90" s="19">
        <f t="shared" si="2"/>
        <v>0</v>
      </c>
      <c r="G90" s="9"/>
      <c r="H90" s="27">
        <v>17</v>
      </c>
    </row>
    <row r="91" spans="1:8" ht="14.25">
      <c r="A91" s="7" t="s">
        <v>162</v>
      </c>
      <c r="B91" s="7" t="s">
        <v>163</v>
      </c>
      <c r="C91" s="8">
        <v>962.56</v>
      </c>
      <c r="D91" s="16">
        <f t="shared" si="3"/>
        <v>0</v>
      </c>
      <c r="E91" s="23"/>
      <c r="F91" s="19">
        <f t="shared" si="2"/>
        <v>0</v>
      </c>
      <c r="G91" s="9"/>
      <c r="H91" s="27">
        <v>17</v>
      </c>
    </row>
    <row r="92" spans="1:8" ht="14.25">
      <c r="A92" s="7" t="s">
        <v>164</v>
      </c>
      <c r="B92" s="7" t="s">
        <v>165</v>
      </c>
      <c r="C92" s="8">
        <v>856.68</v>
      </c>
      <c r="D92" s="16">
        <f t="shared" si="3"/>
        <v>0</v>
      </c>
      <c r="E92" s="23"/>
      <c r="F92" s="19">
        <f t="shared" si="2"/>
        <v>0</v>
      </c>
      <c r="G92" s="9"/>
      <c r="H92" s="27">
        <v>17</v>
      </c>
    </row>
    <row r="93" spans="1:8" ht="14.25">
      <c r="A93" s="7" t="s">
        <v>166</v>
      </c>
      <c r="B93" s="7" t="s">
        <v>167</v>
      </c>
      <c r="C93" s="8">
        <v>1306.8</v>
      </c>
      <c r="D93" s="16">
        <f t="shared" si="3"/>
        <v>0</v>
      </c>
      <c r="E93" s="23"/>
      <c r="F93" s="19">
        <f t="shared" si="2"/>
        <v>0</v>
      </c>
      <c r="G93" s="9"/>
      <c r="H93" s="27">
        <v>25</v>
      </c>
    </row>
    <row r="94" spans="1:8" ht="14.25">
      <c r="A94" s="7" t="s">
        <v>168</v>
      </c>
      <c r="B94" s="7" t="s">
        <v>169</v>
      </c>
      <c r="C94" s="8">
        <v>1600</v>
      </c>
      <c r="D94" s="16">
        <f t="shared" si="3"/>
        <v>0</v>
      </c>
      <c r="E94" s="23"/>
      <c r="F94" s="19">
        <f t="shared" si="2"/>
        <v>0</v>
      </c>
      <c r="G94" s="9"/>
      <c r="H94" s="27">
        <v>25</v>
      </c>
    </row>
    <row r="95" spans="1:8" ht="14.25">
      <c r="A95" s="7" t="s">
        <v>170</v>
      </c>
      <c r="B95" s="7" t="s">
        <v>171</v>
      </c>
      <c r="C95" s="8">
        <v>1600</v>
      </c>
      <c r="D95" s="16">
        <f t="shared" si="3"/>
        <v>0</v>
      </c>
      <c r="E95" s="23"/>
      <c r="F95" s="19">
        <f t="shared" si="2"/>
        <v>0</v>
      </c>
      <c r="G95" s="9"/>
      <c r="H95" s="27">
        <v>24</v>
      </c>
    </row>
    <row r="96" spans="1:8" ht="14.25">
      <c r="A96" s="7" t="s">
        <v>172</v>
      </c>
      <c r="B96" s="7" t="s">
        <v>173</v>
      </c>
      <c r="C96" s="8">
        <v>995.83</v>
      </c>
      <c r="D96" s="16">
        <f t="shared" si="3"/>
        <v>0</v>
      </c>
      <c r="E96" s="23"/>
      <c r="F96" s="19">
        <f t="shared" si="2"/>
        <v>0</v>
      </c>
      <c r="G96" s="9"/>
      <c r="H96" s="27">
        <v>25</v>
      </c>
    </row>
    <row r="97" spans="1:8" ht="14.25">
      <c r="A97" s="7" t="s">
        <v>174</v>
      </c>
      <c r="B97" s="7" t="s">
        <v>175</v>
      </c>
      <c r="C97" s="8">
        <v>2851.97</v>
      </c>
      <c r="D97" s="16">
        <f t="shared" si="3"/>
        <v>0</v>
      </c>
      <c r="E97" s="23"/>
      <c r="F97" s="19">
        <f t="shared" si="2"/>
        <v>0</v>
      </c>
      <c r="G97" s="9"/>
      <c r="H97" s="27">
        <v>44</v>
      </c>
    </row>
    <row r="98" spans="1:8" ht="14.25">
      <c r="A98" s="7" t="s">
        <v>176</v>
      </c>
      <c r="B98" s="7" t="s">
        <v>177</v>
      </c>
      <c r="C98" s="8">
        <v>2851.97</v>
      </c>
      <c r="D98" s="16">
        <f t="shared" si="3"/>
        <v>0</v>
      </c>
      <c r="E98" s="23"/>
      <c r="F98" s="19">
        <f t="shared" si="2"/>
        <v>0</v>
      </c>
      <c r="G98" s="9"/>
      <c r="H98" s="27">
        <v>44</v>
      </c>
    </row>
    <row r="99" spans="1:8" ht="14.25">
      <c r="A99" s="7" t="s">
        <v>178</v>
      </c>
      <c r="B99" s="7" t="s">
        <v>179</v>
      </c>
      <c r="C99" s="8">
        <v>3202.5</v>
      </c>
      <c r="D99" s="16">
        <f t="shared" si="3"/>
        <v>0</v>
      </c>
      <c r="E99" s="23"/>
      <c r="F99" s="19">
        <f t="shared" si="2"/>
        <v>0</v>
      </c>
      <c r="G99" s="9"/>
      <c r="H99" s="27">
        <v>44</v>
      </c>
    </row>
    <row r="100" spans="1:8" ht="14.25">
      <c r="A100" s="7" t="s">
        <v>180</v>
      </c>
      <c r="B100" s="7" t="s">
        <v>181</v>
      </c>
      <c r="C100" s="8">
        <v>3085.5</v>
      </c>
      <c r="D100" s="16">
        <f t="shared" si="3"/>
        <v>0</v>
      </c>
      <c r="E100" s="23"/>
      <c r="F100" s="19">
        <f t="shared" si="2"/>
        <v>0</v>
      </c>
      <c r="G100" s="9"/>
      <c r="H100" s="27">
        <v>44</v>
      </c>
    </row>
    <row r="101" spans="1:8" ht="14.25">
      <c r="A101" s="7" t="s">
        <v>182</v>
      </c>
      <c r="B101" s="7" t="s">
        <v>183</v>
      </c>
      <c r="C101" s="8">
        <v>2117.5</v>
      </c>
      <c r="D101" s="16">
        <f t="shared" si="3"/>
        <v>0</v>
      </c>
      <c r="E101" s="23"/>
      <c r="F101" s="19">
        <f t="shared" si="2"/>
        <v>0</v>
      </c>
      <c r="G101" s="9"/>
      <c r="H101" s="27">
        <v>44</v>
      </c>
    </row>
    <row r="102" spans="1:8" ht="14.25">
      <c r="A102" s="11"/>
      <c r="B102" s="11"/>
      <c r="C102" s="12"/>
      <c r="D102" s="14"/>
      <c r="E102" s="24"/>
      <c r="F102" s="14"/>
      <c r="G102" s="13"/>
      <c r="H102" s="28"/>
    </row>
    <row r="103" spans="1:8" ht="16.5">
      <c r="A103" s="34" t="s">
        <v>274</v>
      </c>
      <c r="B103" s="34"/>
      <c r="C103" s="12"/>
      <c r="D103" s="14"/>
      <c r="E103" s="24"/>
      <c r="F103" s="14"/>
      <c r="G103" s="13"/>
      <c r="H103" s="28"/>
    </row>
    <row r="104" spans="1:8" ht="14.25">
      <c r="A104" s="7" t="s">
        <v>184</v>
      </c>
      <c r="B104" s="7" t="s">
        <v>185</v>
      </c>
      <c r="C104" s="8">
        <v>136.44</v>
      </c>
      <c r="D104" s="16">
        <f aca="true" t="shared" si="4" ref="D104:D109">ROUND(C104*$C$3,2)</f>
        <v>0</v>
      </c>
      <c r="E104" s="23"/>
      <c r="F104" s="19">
        <f aca="true" t="shared" si="5" ref="F104:F109">(D104*E104)</f>
        <v>0</v>
      </c>
      <c r="G104" s="9"/>
      <c r="H104" s="27">
        <v>1</v>
      </c>
    </row>
    <row r="105" spans="1:8" ht="14.25">
      <c r="A105" s="7" t="s">
        <v>186</v>
      </c>
      <c r="B105" s="7" t="s">
        <v>187</v>
      </c>
      <c r="C105" s="8">
        <v>109.88</v>
      </c>
      <c r="D105" s="16">
        <f t="shared" si="4"/>
        <v>0</v>
      </c>
      <c r="E105" s="23"/>
      <c r="F105" s="19">
        <f t="shared" si="5"/>
        <v>0</v>
      </c>
      <c r="G105" s="9"/>
      <c r="H105" s="27">
        <v>1</v>
      </c>
    </row>
    <row r="106" spans="1:8" ht="14.25">
      <c r="A106" s="7" t="s">
        <v>278</v>
      </c>
      <c r="B106" s="7" t="s">
        <v>279</v>
      </c>
      <c r="C106" s="8">
        <v>329.6</v>
      </c>
      <c r="D106" s="16">
        <f t="shared" si="4"/>
        <v>0</v>
      </c>
      <c r="E106" s="23"/>
      <c r="F106" s="19">
        <f t="shared" si="5"/>
        <v>0</v>
      </c>
      <c r="G106" s="9"/>
      <c r="H106" s="27">
        <v>4.25</v>
      </c>
    </row>
    <row r="107" spans="1:8" ht="14.25">
      <c r="A107" s="7" t="s">
        <v>280</v>
      </c>
      <c r="B107" s="7" t="s">
        <v>281</v>
      </c>
      <c r="C107" s="8">
        <v>447.46</v>
      </c>
      <c r="D107" s="16">
        <f t="shared" si="4"/>
        <v>0</v>
      </c>
      <c r="E107" s="23"/>
      <c r="F107" s="19">
        <f t="shared" si="5"/>
        <v>0</v>
      </c>
      <c r="G107" s="9"/>
      <c r="H107" s="27">
        <v>11</v>
      </c>
    </row>
    <row r="108" spans="1:8" ht="14.25">
      <c r="A108" s="7" t="s">
        <v>282</v>
      </c>
      <c r="B108" s="7" t="s">
        <v>284</v>
      </c>
      <c r="C108" s="8">
        <v>601.98</v>
      </c>
      <c r="D108" s="16">
        <f t="shared" si="4"/>
        <v>0</v>
      </c>
      <c r="E108" s="23"/>
      <c r="F108" s="19">
        <f t="shared" si="5"/>
        <v>0</v>
      </c>
      <c r="G108" s="9"/>
      <c r="H108" s="27">
        <v>18</v>
      </c>
    </row>
    <row r="109" spans="1:8" ht="14.25">
      <c r="A109" s="7" t="s">
        <v>283</v>
      </c>
      <c r="B109" s="7" t="s">
        <v>285</v>
      </c>
      <c r="C109" s="8">
        <v>905</v>
      </c>
      <c r="D109" s="16">
        <f t="shared" si="4"/>
        <v>0</v>
      </c>
      <c r="E109" s="23"/>
      <c r="F109" s="19">
        <f t="shared" si="5"/>
        <v>0</v>
      </c>
      <c r="G109" s="9"/>
      <c r="H109" s="27">
        <v>18</v>
      </c>
    </row>
    <row r="110" spans="1:3" ht="14.25">
      <c r="A110" s="2"/>
      <c r="B110" s="2"/>
      <c r="C110" s="6"/>
    </row>
    <row r="111" spans="1:3" ht="14.25">
      <c r="A111" s="2"/>
      <c r="B111" s="2"/>
      <c r="C111" s="6"/>
    </row>
    <row r="112" spans="1:3" ht="17.25">
      <c r="A112" s="30" t="s">
        <v>275</v>
      </c>
      <c r="B112" s="30"/>
      <c r="C112" s="6"/>
    </row>
    <row r="113" spans="1:8" ht="14.25">
      <c r="A113" s="7" t="s">
        <v>246</v>
      </c>
      <c r="B113" s="7" t="s">
        <v>247</v>
      </c>
      <c r="C113" s="8">
        <v>128.67</v>
      </c>
      <c r="D113" s="16">
        <f>ROUND(C113*$C$3,2)</f>
        <v>0</v>
      </c>
      <c r="E113" s="23"/>
      <c r="F113" s="19">
        <f aca="true" t="shared" si="6" ref="F113:F125">(D113*E113)</f>
        <v>0</v>
      </c>
      <c r="G113" s="7"/>
      <c r="H113" s="29">
        <v>2.25</v>
      </c>
    </row>
    <row r="114" spans="1:8" ht="14.25">
      <c r="A114" s="7" t="s">
        <v>248</v>
      </c>
      <c r="B114" s="7" t="s">
        <v>249</v>
      </c>
      <c r="C114" s="8">
        <v>140.04</v>
      </c>
      <c r="D114" s="16">
        <f aca="true" t="shared" si="7" ref="D114:D125">ROUND(C114*$C$3,2)</f>
        <v>0</v>
      </c>
      <c r="E114" s="23"/>
      <c r="F114" s="19">
        <f t="shared" si="6"/>
        <v>0</v>
      </c>
      <c r="G114" s="7"/>
      <c r="H114" s="29">
        <v>2.25</v>
      </c>
    </row>
    <row r="115" spans="1:8" ht="14.25">
      <c r="A115" s="7" t="s">
        <v>250</v>
      </c>
      <c r="B115" s="7" t="s">
        <v>251</v>
      </c>
      <c r="C115" s="8">
        <v>140.04</v>
      </c>
      <c r="D115" s="16">
        <f t="shared" si="7"/>
        <v>0</v>
      </c>
      <c r="E115" s="23"/>
      <c r="F115" s="19">
        <f t="shared" si="6"/>
        <v>0</v>
      </c>
      <c r="G115" s="7"/>
      <c r="H115" s="29">
        <v>2.25</v>
      </c>
    </row>
    <row r="116" spans="1:8" ht="14.25">
      <c r="A116" s="7" t="s">
        <v>252</v>
      </c>
      <c r="B116" s="7" t="s">
        <v>253</v>
      </c>
      <c r="C116" s="8">
        <v>177.27</v>
      </c>
      <c r="D116" s="16">
        <f t="shared" si="7"/>
        <v>0</v>
      </c>
      <c r="E116" s="23"/>
      <c r="F116" s="19">
        <f t="shared" si="6"/>
        <v>0</v>
      </c>
      <c r="G116" s="7"/>
      <c r="H116" s="27">
        <v>3</v>
      </c>
    </row>
    <row r="117" spans="1:8" ht="14.25">
      <c r="A117" s="7" t="s">
        <v>254</v>
      </c>
      <c r="B117" s="7" t="s">
        <v>255</v>
      </c>
      <c r="C117" s="8">
        <v>202.43</v>
      </c>
      <c r="D117" s="16">
        <f t="shared" si="7"/>
        <v>0</v>
      </c>
      <c r="E117" s="23"/>
      <c r="F117" s="19">
        <f t="shared" si="6"/>
        <v>0</v>
      </c>
      <c r="G117" s="7"/>
      <c r="H117" s="27">
        <v>3</v>
      </c>
    </row>
    <row r="118" spans="1:8" ht="14.25">
      <c r="A118" s="7" t="s">
        <v>256</v>
      </c>
      <c r="B118" s="7" t="s">
        <v>257</v>
      </c>
      <c r="C118" s="8">
        <v>222.16</v>
      </c>
      <c r="D118" s="16">
        <f t="shared" si="7"/>
        <v>0</v>
      </c>
      <c r="E118" s="23"/>
      <c r="F118" s="19">
        <f t="shared" si="6"/>
        <v>0</v>
      </c>
      <c r="G118" s="7"/>
      <c r="H118" s="27">
        <v>4.5</v>
      </c>
    </row>
    <row r="119" spans="1:8" ht="14.25">
      <c r="A119" s="7" t="s">
        <v>258</v>
      </c>
      <c r="B119" s="7" t="s">
        <v>259</v>
      </c>
      <c r="C119" s="8">
        <v>247.32</v>
      </c>
      <c r="D119" s="16">
        <f t="shared" si="7"/>
        <v>0</v>
      </c>
      <c r="E119" s="23"/>
      <c r="F119" s="19">
        <f t="shared" si="6"/>
        <v>0</v>
      </c>
      <c r="G119" s="7"/>
      <c r="H119" s="27">
        <v>4.5</v>
      </c>
    </row>
    <row r="120" spans="1:8" ht="14.25">
      <c r="A120" s="7" t="s">
        <v>260</v>
      </c>
      <c r="B120" s="7" t="s">
        <v>261</v>
      </c>
      <c r="C120" s="8">
        <v>0</v>
      </c>
      <c r="D120" s="16">
        <f t="shared" si="7"/>
        <v>0</v>
      </c>
      <c r="E120" s="23"/>
      <c r="F120" s="19">
        <f t="shared" si="6"/>
        <v>0</v>
      </c>
      <c r="G120" s="7"/>
      <c r="H120" s="27">
        <v>5.5</v>
      </c>
    </row>
    <row r="121" spans="1:8" ht="14.25">
      <c r="A121" s="7" t="s">
        <v>262</v>
      </c>
      <c r="B121" s="7" t="s">
        <v>263</v>
      </c>
      <c r="C121" s="8">
        <v>412.12</v>
      </c>
      <c r="D121" s="16">
        <f t="shared" si="7"/>
        <v>0</v>
      </c>
      <c r="E121" s="23"/>
      <c r="F121" s="19">
        <f t="shared" si="6"/>
        <v>0</v>
      </c>
      <c r="G121" s="7"/>
      <c r="H121" s="27">
        <v>7.5</v>
      </c>
    </row>
    <row r="122" spans="1:8" ht="14.25">
      <c r="A122" s="7" t="s">
        <v>264</v>
      </c>
      <c r="B122" s="7" t="s">
        <v>265</v>
      </c>
      <c r="C122" s="8">
        <v>650</v>
      </c>
      <c r="D122" s="16">
        <f t="shared" si="7"/>
        <v>0</v>
      </c>
      <c r="E122" s="23"/>
      <c r="F122" s="19">
        <f t="shared" si="6"/>
        <v>0</v>
      </c>
      <c r="G122" s="7"/>
      <c r="H122" s="27">
        <v>7.5</v>
      </c>
    </row>
    <row r="123" spans="1:8" ht="14.25">
      <c r="A123" s="7" t="s">
        <v>266</v>
      </c>
      <c r="B123" s="7" t="s">
        <v>267</v>
      </c>
      <c r="C123" s="8">
        <v>462.28</v>
      </c>
      <c r="D123" s="16">
        <f t="shared" si="7"/>
        <v>0</v>
      </c>
      <c r="E123" s="23"/>
      <c r="F123" s="19">
        <f t="shared" si="6"/>
        <v>0</v>
      </c>
      <c r="G123" s="7"/>
      <c r="H123" s="27">
        <v>12.5</v>
      </c>
    </row>
    <row r="124" spans="1:8" ht="14.25">
      <c r="A124" s="7" t="s">
        <v>268</v>
      </c>
      <c r="B124" s="7" t="s">
        <v>269</v>
      </c>
      <c r="C124" s="8">
        <v>1258.4</v>
      </c>
      <c r="D124" s="16">
        <f t="shared" si="7"/>
        <v>0</v>
      </c>
      <c r="E124" s="23"/>
      <c r="F124" s="19">
        <f t="shared" si="6"/>
        <v>0</v>
      </c>
      <c r="G124" s="7"/>
      <c r="H124" s="27">
        <v>17</v>
      </c>
    </row>
    <row r="125" spans="1:8" ht="14.25">
      <c r="A125" s="7" t="s">
        <v>270</v>
      </c>
      <c r="B125" s="7" t="s">
        <v>271</v>
      </c>
      <c r="C125" s="8">
        <v>3040</v>
      </c>
      <c r="D125" s="16">
        <f t="shared" si="7"/>
        <v>0</v>
      </c>
      <c r="E125" s="23"/>
      <c r="F125" s="19">
        <f t="shared" si="6"/>
        <v>0</v>
      </c>
      <c r="G125" s="7"/>
      <c r="H125" s="27">
        <v>29</v>
      </c>
    </row>
    <row r="126" spans="1:8" ht="14.25">
      <c r="A126" s="11"/>
      <c r="B126" s="11"/>
      <c r="C126" s="12"/>
      <c r="D126" s="15"/>
      <c r="E126" s="25"/>
      <c r="F126" s="15"/>
      <c r="G126" s="11"/>
      <c r="H126" s="28"/>
    </row>
    <row r="127" spans="1:8" ht="17.25">
      <c r="A127" s="30" t="s">
        <v>276</v>
      </c>
      <c r="B127" s="30"/>
      <c r="C127" s="12"/>
      <c r="D127" s="15"/>
      <c r="E127" s="25"/>
      <c r="F127" s="15"/>
      <c r="G127" s="11"/>
      <c r="H127" s="28"/>
    </row>
    <row r="128" spans="1:8" ht="14.25">
      <c r="A128" s="7" t="s">
        <v>201</v>
      </c>
      <c r="B128" s="7" t="s">
        <v>226</v>
      </c>
      <c r="C128" s="8">
        <v>38.96</v>
      </c>
      <c r="D128" s="16">
        <f>ROUND(C128*$C$3,2)</f>
        <v>0</v>
      </c>
      <c r="E128" s="23"/>
      <c r="F128" s="19">
        <f aca="true" t="shared" si="8" ref="F128:F147">(D128*E128)</f>
        <v>0</v>
      </c>
      <c r="G128" s="7"/>
      <c r="H128" s="27">
        <v>0.1</v>
      </c>
    </row>
    <row r="129" spans="1:8" ht="14.25">
      <c r="A129" s="7" t="s">
        <v>202</v>
      </c>
      <c r="B129" s="7" t="s">
        <v>227</v>
      </c>
      <c r="C129" s="8">
        <v>41.99</v>
      </c>
      <c r="D129" s="16">
        <f aca="true" t="shared" si="9" ref="D129:D147">ROUND(C129*$C$3,2)</f>
        <v>0</v>
      </c>
      <c r="E129" s="23"/>
      <c r="F129" s="19">
        <f t="shared" si="8"/>
        <v>0</v>
      </c>
      <c r="G129" s="7"/>
      <c r="H129" s="29">
        <v>0.11</v>
      </c>
    </row>
    <row r="130" spans="1:8" ht="14.25">
      <c r="A130" s="7" t="s">
        <v>203</v>
      </c>
      <c r="B130" s="7" t="s">
        <v>228</v>
      </c>
      <c r="C130" s="8">
        <v>44.41</v>
      </c>
      <c r="D130" s="16">
        <f t="shared" si="9"/>
        <v>0</v>
      </c>
      <c r="E130" s="23"/>
      <c r="F130" s="19">
        <f t="shared" si="8"/>
        <v>0</v>
      </c>
      <c r="G130" s="7"/>
      <c r="H130" s="29">
        <v>0.14</v>
      </c>
    </row>
    <row r="131" spans="1:8" ht="14.25">
      <c r="A131" s="7" t="s">
        <v>204</v>
      </c>
      <c r="B131" s="7" t="s">
        <v>229</v>
      </c>
      <c r="C131" s="8">
        <v>45.62</v>
      </c>
      <c r="D131" s="16">
        <f t="shared" si="9"/>
        <v>0</v>
      </c>
      <c r="E131" s="23"/>
      <c r="F131" s="19">
        <f t="shared" si="8"/>
        <v>0</v>
      </c>
      <c r="G131" s="7"/>
      <c r="H131" s="29">
        <v>0.33</v>
      </c>
    </row>
    <row r="132" spans="1:8" ht="14.25">
      <c r="A132" s="7" t="s">
        <v>205</v>
      </c>
      <c r="B132" s="7" t="s">
        <v>230</v>
      </c>
      <c r="C132" s="8">
        <v>56.39</v>
      </c>
      <c r="D132" s="16">
        <f t="shared" si="9"/>
        <v>0</v>
      </c>
      <c r="E132" s="23"/>
      <c r="F132" s="19">
        <f t="shared" si="8"/>
        <v>0</v>
      </c>
      <c r="G132" s="7"/>
      <c r="H132" s="27">
        <v>0.5</v>
      </c>
    </row>
    <row r="133" spans="1:8" ht="14.25">
      <c r="A133" s="7" t="s">
        <v>206</v>
      </c>
      <c r="B133" s="7" t="s">
        <v>231</v>
      </c>
      <c r="C133" s="8">
        <v>83.85</v>
      </c>
      <c r="D133" s="16">
        <f t="shared" si="9"/>
        <v>0</v>
      </c>
      <c r="E133" s="23"/>
      <c r="F133" s="19">
        <f t="shared" si="8"/>
        <v>0</v>
      </c>
      <c r="G133" s="7"/>
      <c r="H133" s="29">
        <v>0.67</v>
      </c>
    </row>
    <row r="134" spans="1:8" ht="14.25">
      <c r="A134" s="7" t="s">
        <v>207</v>
      </c>
      <c r="B134" s="7" t="s">
        <v>232</v>
      </c>
      <c r="C134" s="8">
        <v>80.95</v>
      </c>
      <c r="D134" s="16">
        <f t="shared" si="9"/>
        <v>0</v>
      </c>
      <c r="E134" s="23"/>
      <c r="F134" s="19">
        <f t="shared" si="8"/>
        <v>0</v>
      </c>
      <c r="G134" s="7"/>
      <c r="H134" s="27">
        <v>1</v>
      </c>
    </row>
    <row r="135" spans="1:8" ht="14.25">
      <c r="A135" s="7" t="s">
        <v>188</v>
      </c>
      <c r="B135" s="7" t="s">
        <v>213</v>
      </c>
      <c r="C135" s="8">
        <v>147.74</v>
      </c>
      <c r="D135" s="16">
        <f t="shared" si="9"/>
        <v>0</v>
      </c>
      <c r="E135" s="23"/>
      <c r="F135" s="19">
        <f t="shared" si="8"/>
        <v>0</v>
      </c>
      <c r="G135" s="7"/>
      <c r="H135" s="27">
        <v>2.5</v>
      </c>
    </row>
    <row r="136" spans="1:8" ht="14.25">
      <c r="A136" s="7" t="s">
        <v>189</v>
      </c>
      <c r="B136" s="7" t="s">
        <v>214</v>
      </c>
      <c r="C136" s="8">
        <v>163.35</v>
      </c>
      <c r="D136" s="16">
        <f t="shared" si="9"/>
        <v>0</v>
      </c>
      <c r="E136" s="23"/>
      <c r="F136" s="19">
        <f t="shared" si="8"/>
        <v>0</v>
      </c>
      <c r="G136" s="7"/>
      <c r="H136" s="27">
        <v>2.5</v>
      </c>
    </row>
    <row r="137" spans="1:8" ht="14.25">
      <c r="A137" s="7" t="s">
        <v>190</v>
      </c>
      <c r="B137" s="7" t="s">
        <v>215</v>
      </c>
      <c r="C137" s="8">
        <v>163.35</v>
      </c>
      <c r="D137" s="16">
        <f t="shared" si="9"/>
        <v>0</v>
      </c>
      <c r="E137" s="23"/>
      <c r="F137" s="19">
        <f t="shared" si="8"/>
        <v>0</v>
      </c>
      <c r="G137" s="7"/>
      <c r="H137" s="27">
        <v>2.5</v>
      </c>
    </row>
    <row r="138" spans="1:8" ht="14.25">
      <c r="A138" s="7" t="s">
        <v>191</v>
      </c>
      <c r="B138" s="7" t="s">
        <v>216</v>
      </c>
      <c r="C138" s="8">
        <v>198.44</v>
      </c>
      <c r="D138" s="16">
        <f t="shared" si="9"/>
        <v>0</v>
      </c>
      <c r="E138" s="23"/>
      <c r="F138" s="19">
        <f t="shared" si="8"/>
        <v>0</v>
      </c>
      <c r="G138" s="7"/>
      <c r="H138" s="27">
        <v>3.5</v>
      </c>
    </row>
    <row r="139" spans="1:8" ht="14.25">
      <c r="A139" s="7" t="s">
        <v>192</v>
      </c>
      <c r="B139" s="7" t="s">
        <v>217</v>
      </c>
      <c r="C139" s="8">
        <v>223.61</v>
      </c>
      <c r="D139" s="16">
        <f t="shared" si="9"/>
        <v>0</v>
      </c>
      <c r="E139" s="23"/>
      <c r="F139" s="19">
        <f t="shared" si="8"/>
        <v>0</v>
      </c>
      <c r="G139" s="7"/>
      <c r="H139" s="27">
        <v>3.5</v>
      </c>
    </row>
    <row r="140" spans="1:8" ht="14.25">
      <c r="A140" s="7" t="s">
        <v>193</v>
      </c>
      <c r="B140" s="7" t="s">
        <v>218</v>
      </c>
      <c r="C140" s="8">
        <v>311.11</v>
      </c>
      <c r="D140" s="16">
        <f t="shared" si="9"/>
        <v>0</v>
      </c>
      <c r="E140" s="23"/>
      <c r="F140" s="19">
        <f t="shared" si="8"/>
        <v>0</v>
      </c>
      <c r="G140" s="7"/>
      <c r="H140" s="27">
        <v>6</v>
      </c>
    </row>
    <row r="141" spans="1:8" ht="14.25">
      <c r="A141" s="7" t="s">
        <v>194</v>
      </c>
      <c r="B141" s="7" t="s">
        <v>219</v>
      </c>
      <c r="C141" s="8">
        <v>344.74</v>
      </c>
      <c r="D141" s="16">
        <f t="shared" si="9"/>
        <v>0</v>
      </c>
      <c r="E141" s="23"/>
      <c r="F141" s="19">
        <f t="shared" si="8"/>
        <v>0</v>
      </c>
      <c r="G141" s="7"/>
      <c r="H141" s="27">
        <v>6</v>
      </c>
    </row>
    <row r="142" spans="1:8" ht="14.25">
      <c r="A142" s="7" t="s">
        <v>195</v>
      </c>
      <c r="B142" s="7" t="s">
        <v>220</v>
      </c>
      <c r="C142" s="8">
        <v>0</v>
      </c>
      <c r="D142" s="16">
        <f t="shared" si="9"/>
        <v>0</v>
      </c>
      <c r="E142" s="23"/>
      <c r="F142" s="19">
        <f t="shared" si="8"/>
        <v>0</v>
      </c>
      <c r="G142" s="7"/>
      <c r="H142" s="27">
        <v>7.5</v>
      </c>
    </row>
    <row r="143" spans="1:8" ht="14.25">
      <c r="A143" s="7" t="s">
        <v>196</v>
      </c>
      <c r="B143" s="7" t="s">
        <v>221</v>
      </c>
      <c r="C143" s="8">
        <v>443.36</v>
      </c>
      <c r="D143" s="16">
        <f t="shared" si="9"/>
        <v>0</v>
      </c>
      <c r="E143" s="23"/>
      <c r="F143" s="19">
        <f t="shared" si="8"/>
        <v>0</v>
      </c>
      <c r="G143" s="7"/>
      <c r="H143" s="27">
        <v>10</v>
      </c>
    </row>
    <row r="144" spans="1:8" ht="14.25">
      <c r="A144" s="7" t="s">
        <v>197</v>
      </c>
      <c r="B144" s="7" t="s">
        <v>222</v>
      </c>
      <c r="C144" s="8">
        <v>439.23</v>
      </c>
      <c r="D144" s="16">
        <f t="shared" si="9"/>
        <v>0</v>
      </c>
      <c r="E144" s="23"/>
      <c r="F144" s="19">
        <f t="shared" si="8"/>
        <v>0</v>
      </c>
      <c r="G144" s="7"/>
      <c r="H144" s="27">
        <v>10</v>
      </c>
    </row>
    <row r="145" spans="1:8" ht="14.25">
      <c r="A145" s="7" t="s">
        <v>198</v>
      </c>
      <c r="B145" s="7" t="s">
        <v>223</v>
      </c>
      <c r="C145" s="8">
        <v>660.12</v>
      </c>
      <c r="D145" s="16">
        <f t="shared" si="9"/>
        <v>0</v>
      </c>
      <c r="E145" s="23"/>
      <c r="F145" s="19">
        <f t="shared" si="8"/>
        <v>0</v>
      </c>
      <c r="G145" s="7"/>
      <c r="H145" s="27">
        <v>17</v>
      </c>
    </row>
    <row r="146" spans="1:8" ht="14.25">
      <c r="A146" s="7" t="s">
        <v>199</v>
      </c>
      <c r="B146" s="7" t="s">
        <v>224</v>
      </c>
      <c r="C146" s="8">
        <v>1331</v>
      </c>
      <c r="D146" s="16">
        <f t="shared" si="9"/>
        <v>0</v>
      </c>
      <c r="E146" s="23"/>
      <c r="F146" s="19">
        <f t="shared" si="8"/>
        <v>0</v>
      </c>
      <c r="G146" s="7"/>
      <c r="H146" s="27">
        <v>25</v>
      </c>
    </row>
    <row r="147" spans="1:8" ht="14.25">
      <c r="A147" s="7" t="s">
        <v>200</v>
      </c>
      <c r="B147" s="7" t="s">
        <v>225</v>
      </c>
      <c r="C147" s="8">
        <v>0</v>
      </c>
      <c r="D147" s="16">
        <f t="shared" si="9"/>
        <v>0</v>
      </c>
      <c r="E147" s="23"/>
      <c r="F147" s="19">
        <f t="shared" si="8"/>
        <v>0</v>
      </c>
      <c r="G147" s="7"/>
      <c r="H147" s="27">
        <v>44</v>
      </c>
    </row>
    <row r="148" spans="1:8" ht="14.25">
      <c r="A148" s="11"/>
      <c r="B148" s="11"/>
      <c r="C148" s="12"/>
      <c r="D148" s="15"/>
      <c r="E148" s="25"/>
      <c r="F148" s="15"/>
      <c r="G148" s="11"/>
      <c r="H148" s="28"/>
    </row>
    <row r="149" spans="1:8" ht="17.25">
      <c r="A149" s="30" t="s">
        <v>277</v>
      </c>
      <c r="B149" s="30"/>
      <c r="C149" s="12"/>
      <c r="D149" s="15"/>
      <c r="E149" s="25"/>
      <c r="F149" s="15"/>
      <c r="G149" s="11"/>
      <c r="H149" s="28"/>
    </row>
    <row r="150" spans="1:8" ht="14.25">
      <c r="A150" s="7" t="s">
        <v>208</v>
      </c>
      <c r="B150" s="7" t="s">
        <v>233</v>
      </c>
      <c r="C150" s="8">
        <v>251.08</v>
      </c>
      <c r="D150" s="16">
        <f>ROUND(C150*$C$3,2)</f>
        <v>0</v>
      </c>
      <c r="E150" s="23"/>
      <c r="F150" s="19">
        <f>(D150*E150)</f>
        <v>0</v>
      </c>
      <c r="G150" s="7"/>
      <c r="H150" s="27">
        <v>3.5</v>
      </c>
    </row>
    <row r="151" spans="1:8" ht="14.25">
      <c r="A151" s="7" t="s">
        <v>209</v>
      </c>
      <c r="B151" s="7" t="s">
        <v>234</v>
      </c>
      <c r="C151" s="8">
        <v>252.04</v>
      </c>
      <c r="D151" s="16">
        <f>ROUND(C151*$C$3,2)</f>
        <v>0</v>
      </c>
      <c r="E151" s="23"/>
      <c r="F151" s="19">
        <f>(D151*E151)</f>
        <v>0</v>
      </c>
      <c r="G151" s="7"/>
      <c r="H151" s="27">
        <v>3.5</v>
      </c>
    </row>
    <row r="152" spans="1:8" ht="14.25">
      <c r="A152" s="7" t="s">
        <v>210</v>
      </c>
      <c r="B152" s="7" t="s">
        <v>235</v>
      </c>
      <c r="C152" s="8">
        <v>252.04</v>
      </c>
      <c r="D152" s="16">
        <f>ROUND(C152*$C$3,2)</f>
        <v>0</v>
      </c>
      <c r="E152" s="23"/>
      <c r="F152" s="19">
        <f>(D152*E152)</f>
        <v>0</v>
      </c>
      <c r="G152" s="7"/>
      <c r="H152" s="27">
        <v>3.5</v>
      </c>
    </row>
    <row r="153" spans="1:8" ht="14.25">
      <c r="A153" s="7" t="s">
        <v>211</v>
      </c>
      <c r="B153" s="7" t="s">
        <v>236</v>
      </c>
      <c r="C153" s="8">
        <v>632.83</v>
      </c>
      <c r="D153" s="16">
        <f>ROUND(C153*$C$3,2)</f>
        <v>0</v>
      </c>
      <c r="E153" s="23"/>
      <c r="F153" s="19">
        <f>(D153*E153)</f>
        <v>0</v>
      </c>
      <c r="G153" s="7"/>
      <c r="H153" s="27">
        <v>11</v>
      </c>
    </row>
    <row r="154" spans="1:8" ht="14.25">
      <c r="A154" s="7" t="s">
        <v>212</v>
      </c>
      <c r="B154" s="7" t="s">
        <v>237</v>
      </c>
      <c r="C154" s="8">
        <v>959.42</v>
      </c>
      <c r="D154" s="16">
        <f>ROUND(C154*$C$3,2)</f>
        <v>0</v>
      </c>
      <c r="E154" s="23"/>
      <c r="F154" s="19">
        <f>(D154*E154)</f>
        <v>0</v>
      </c>
      <c r="G154" s="7"/>
      <c r="H154" s="27">
        <v>18</v>
      </c>
    </row>
  </sheetData>
  <sheetProtection/>
  <mergeCells count="7">
    <mergeCell ref="A149:B149"/>
    <mergeCell ref="E3:F3"/>
    <mergeCell ref="A7:B7"/>
    <mergeCell ref="A40:B40"/>
    <mergeCell ref="A103:B103"/>
    <mergeCell ref="A112:B112"/>
    <mergeCell ref="A127:B127"/>
  </mergeCells>
  <printOptions/>
  <pageMargins left="0.45" right="0.4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2018-01-30T21:10:03Z</cp:lastPrinted>
  <dcterms:created xsi:type="dcterms:W3CDTF">2013-08-26T17:44:15Z</dcterms:created>
  <dcterms:modified xsi:type="dcterms:W3CDTF">2020-01-16T15:39:43Z</dcterms:modified>
  <cp:category/>
  <cp:version/>
  <cp:contentType/>
  <cp:contentStatus/>
</cp:coreProperties>
</file>